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8800" windowHeight="12330" activeTab="0"/>
  </bookViews>
  <sheets>
    <sheet name="Material de curación (MC) HRAEO" sheetId="1" r:id="rId1"/>
    <sheet name="MC. Consolidada INSABI" sheetId="2" r:id="rId2"/>
    <sheet name="Servicio de Lavado de Ropa Hosp" sheetId="3" r:id="rId3"/>
    <sheet name="Servicio de Impresión de Format" sheetId="4" r:id="rId4"/>
  </sheets>
  <definedNames>
    <definedName name="_xlnm._FilterDatabase" localSheetId="0" hidden="1">'Material de curación (MC) HRAEO'!$B$2:$AY$247</definedName>
    <definedName name="_xlnm._FilterDatabase" localSheetId="1" hidden="1">'MC. Consolidada INSABI'!$B$2:$AH$96</definedName>
    <definedName name="_xlnm._FilterDatabase" localSheetId="3" hidden="1">'Servicio de Impresión de Format'!$B$2:$W$12</definedName>
    <definedName name="_xlnm._FilterDatabase" localSheetId="2" hidden="1">'Servicio de Lavado de Ropa Hosp'!$B$2:$W$102</definedName>
    <definedName name="_xlnm.Print_Area" localSheetId="0">'Material de curación (MC) HRAEO'!$A$1:$BB$3</definedName>
    <definedName name="_xlnm.Print_Area" localSheetId="1">'MC. Consolidada INSABI'!$A$1:$AK$23</definedName>
  </definedNames>
  <calcPr fullCalcOnLoad="1"/>
</workbook>
</file>

<file path=xl/sharedStrings.xml><?xml version="1.0" encoding="utf-8"?>
<sst xmlns="http://schemas.openxmlformats.org/spreadsheetml/2006/main" count="7703" uniqueCount="1112">
  <si>
    <t>PARTIDA</t>
  </si>
  <si>
    <t>CONTRATO</t>
  </si>
  <si>
    <t>VOLUMEN CONTRATADO</t>
  </si>
  <si>
    <t>IMPORTE CONTRATADO</t>
  </si>
  <si>
    <t>2DA ORDEN DE REPOSICIÓN</t>
  </si>
  <si>
    <t>CLAVE</t>
  </si>
  <si>
    <t>DESCRIPCIÓN</t>
  </si>
  <si>
    <t>NOMBRE DEL PROCEDIMIENTO</t>
  </si>
  <si>
    <t xml:space="preserve">NÚMERO DE CONTRARO </t>
  </si>
  <si>
    <t>EMPRESA</t>
  </si>
  <si>
    <t>ADJUDICADO</t>
  </si>
  <si>
    <t>MÍNIMA</t>
  </si>
  <si>
    <t>MÁXIMA</t>
  </si>
  <si>
    <t>P.P.I.</t>
  </si>
  <si>
    <t>CANTIDAD</t>
  </si>
  <si>
    <t>FECHA DE LA ORDEN</t>
  </si>
  <si>
    <t>FECHA LÍMITE DE ENTREGA</t>
  </si>
  <si>
    <t>No.</t>
  </si>
  <si>
    <t>PRESENTACIÓN</t>
  </si>
  <si>
    <t>IMPORTE UNITARIO</t>
  </si>
  <si>
    <t>1RA ORDEN DE REPOSICIÓN</t>
  </si>
  <si>
    <t>ACTA DE FALLO</t>
  </si>
  <si>
    <t>ENTRADA A COMPRA</t>
  </si>
  <si>
    <t>NA</t>
  </si>
  <si>
    <t>CANTIDAD ENTREGADA</t>
  </si>
  <si>
    <t>ÁREA</t>
  </si>
  <si>
    <t>ENFERMERÍA</t>
  </si>
  <si>
    <t>3RA ORDEN DE REPOSICIÓN</t>
  </si>
  <si>
    <t>PEDIDO</t>
  </si>
  <si>
    <t>ORDEN</t>
  </si>
  <si>
    <t>O.S.I.</t>
  </si>
  <si>
    <t>UNIDAD</t>
  </si>
  <si>
    <t>GASTO</t>
  </si>
  <si>
    <t>FACTURA</t>
  </si>
  <si>
    <t>MES</t>
  </si>
  <si>
    <t>SERVICIO</t>
  </si>
  <si>
    <t>35801-00046</t>
  </si>
  <si>
    <t>35801-00039</t>
  </si>
  <si>
    <t>35801-00009</t>
  </si>
  <si>
    <t>35801-00010</t>
  </si>
  <si>
    <t>35801-00012</t>
  </si>
  <si>
    <t>35801-00011</t>
  </si>
  <si>
    <t>35801-00013</t>
  </si>
  <si>
    <t>35801-00057</t>
  </si>
  <si>
    <t>35801-00053</t>
  </si>
  <si>
    <t>35801-00045</t>
  </si>
  <si>
    <t>35801-00044</t>
  </si>
  <si>
    <t>35801-00018</t>
  </si>
  <si>
    <t>35801-00017</t>
  </si>
  <si>
    <t>35801-00016</t>
  </si>
  <si>
    <t>35801-00024</t>
  </si>
  <si>
    <t>35801-00022</t>
  </si>
  <si>
    <t>35801-00020</t>
  </si>
  <si>
    <t>35801-00058</t>
  </si>
  <si>
    <t>35801-00021</t>
  </si>
  <si>
    <t>35801-00027</t>
  </si>
  <si>
    <t>35801-00042</t>
  </si>
  <si>
    <t>35801-00040</t>
  </si>
  <si>
    <t>35801-00043</t>
  </si>
  <si>
    <t>35801-00041</t>
  </si>
  <si>
    <t>SABANA ESTÁNDAR 2.00X2.50 M CON DOBLADILLO DE 4 CM ORIENTADO EN UNO DE SUS EXTREMOS DE LA MEDIDA DE LA TELA DE 2.50 CM Y EN EL EXTREMO OPUESTO DOBLADILLO DE 1 CM DE ANCHO EN TELA DE MANTA CRUDA PESO POR M2 160 GR CALIBRE DE HILOS EN PIE 22/1, CALIBRE DE HILOS EN TRAMA 14/1,  NUMERO DE HILOS EN PIE POR PULGADA 65, NUMERO DE HILOS EN TRAMA POR PULGADA 45, 5% DE APRESTO MÁXIMO EN TRAMA 4% MÁXIMO, ALGODÓN 100% COLOR BLANCO.</t>
  </si>
  <si>
    <t>SABANA CLINICA 1.90X1.40 M CON DOBLADILLO DE 4 CM ORIENTADO EN UNO DE SUS EXTREMOS DE LA MEDIDA DE LA TELA DE 2.50 CM Y EN EL EXTREMO OPUESTO DOBLADILLO DE 1 CM DE ANCHO EN TELA DE MANTA CRUDA PESO POR M2 160 GR CALIBRE DE HILOS EN PIE 22/1, CALIBRE DE HILOS EN TRAMA 14/1, NUMERO DE HILOS EN PIE POR PULGADA 65, NUMERO DE HILOS EN TRAMA POR PULGADA 45, 5% DE APRESTO MÁXIMO EN TRAMA 4% MÁXIMO, ALGODÓN 100% COLOR BLANCO.</t>
  </si>
  <si>
    <t>BATA PARA PACIENTE CRUZADA DE ENFRENTE TALLA GRANDE MANGA CORTA CON JARETA AL LADO IZQUIERDO A LA ALTURA DE LA CINTURA Y CINTAS PARA AMARRAR ATRÁS SIN BOTONES, CUELLO REDONDO, LARGO MEDIO, DE 140 A 150 CM, DOBLADILLO DE 1 CM CON COSTURA Y SOBRECOSTYRA. TELA INDIO LINO, PESO POR M2 170 GR, CALIBRE DE HILOS EN PIE 18/1, CALIBRE DE HILOS EN TRAMA 14/1, NUMERO DE HILOS EN PIE POR PULGADA 62, NUMERO DE HIOS EN TRAMA POR PULGADA 44, 5% DE APRESTO MÁXIMO, COLORANTE TINA A REACTIVO, SOLIDEZ AL LAVADO, SUDOR Y CLORO, ENCOGIMIENTO MÁXIMO 2%, ALGODÓN 100% +-50, SANFORIZADO, COLOR VERDE  CEMENTO.</t>
  </si>
  <si>
    <t>BATA PARA PACIENTE CRUZADA DE ENFRENTE TALLA EXTRAGRANDE MANGA CORTA CON JARETA AL LADO IZQUIERDO A LA ALTURA DE LA CINTURA Y CINTAS PARA AMARRAR ATRÁS SIN BOTONES, CUELLO REDONDO, LARGO MEDIO, DE 140 A 150 CM, DOBLADILLO DE 1 CM CON COSTURA Y SOBRECOSTYRA. TELA INDIO LINO, PESO POR M2 170 GR, CALIBRE DE HILOS EN PIE 18/1, CALIBRE DE HILOS EN TRAMA 14/1, NUMERO DE HILOS EN PIE POR PULGADA 62, NUMERO DE HIOS EN TRAMA POR PULGADA 44, 5% DE APRESTO MÁXIMO, COLORANTE TINA A REACTIVO, SOLIDEZ AL LAVADO, SUDOR Y CLORO, ENCOGIMIENTO MÁXIMO 2%, ALGODÓN 100%+-50, SANFORIZADO, COLOR VERDE CEMENTO.</t>
  </si>
  <si>
    <t>BATA QUIRÚRGICA (TALLA 40 Y 42)  COMPOSICION DE LA TELA  100% ALGODON, LARGO 124.0 CM. ANCHO 137 CM. ANCHO FRONTAL 63 CM. NUMERO DE CORDONES 6, 2 A LA ALTURA EL CUELLO Y 4 A LA ALTURA DE LA CINTURA ,3 EXTERNOS Y UN INTERNO. LARGO DE CORDONES 30 CM. ABERTURA DEL CUELLO 23 CM. ALTURA DEL CUELLO PARTE FRONTAL 8.5 CM. LARGO MANGA INCLUYENDO PUÑO 78.0 CM. PUÑO 100% POLIESTER, FIBRA CORTA 30/1 COLOR BLANCO, DIMENSIONES DEL PUÑO LARGO  12.0 ANCHO 10 CM.  COSIDA DESDE EL CUELLO CENTRADA EN LA  BATA, COLOR VERDE CEMENTO / AISLAMIENTO.</t>
  </si>
  <si>
    <t>BATA QUIRÚRGICA (TALLA 40 Y 42)  COMPOSICION DE LA TELA  100% ALGODON, LARGO 124.0 CM. ANCHO 137 CM. ANCHO FRONTAL 63 CM. NUMERO DE CORDONES 6, 2 A LA ALTURA EL CUELLO Y 4 A LA ALTURA DE LA CINTURA ,3 EXTERNOS Y UN INTERNO. LARGO DE CORDONES 30 CM. ABERTURA DEL CUELLO 23 CM. ALTURA DEL CUELLO PARTE FRONTAL 8.5 CM. LARGO MANGA INCLUYENDO PUÑO 78.0 CM. PUÑO 100% POLIESTER, FIBRA CORTA 30/1 COLOR BLANCO, DIMENSIONES DEL PUÑO LARGO  12.0 ANCHO 10 CM.  COSIDA DESDE EL CUELLO CENTRADA EN LA  BATA, COLOR VERDE CEMENTO.</t>
  </si>
  <si>
    <t>COBERTOR PARA CAMA CLÍNICA, DE 220X 180 CM. ACABADO EN RIBETE DE TELA NYLON DEL MISMO COLOR QUE EL COBERTOR DE 5 CM. POR CADA CARA EN SUS 4 EXTREMOS CONFECCIONADOS EN TELA MOLLETON 100% CON MEZCLA DE SINTÉTICOS 70% Y LANA 30% CON ALMA TEJIDA DE ALGODÓN SIN DESPERDICIO DE BORRA COLOR CREMA.</t>
  </si>
  <si>
    <t>COJIN CLINICO DE 63CM POR 43CM, COMPUESTO POR 3 OIEZAS: CARTUCHO DE RELLENO DEL CRON COLOR BLANCO 100%  POLIESTER, FUNDA DE MICRO FIBRA BLANCA 100% POLIESTER CON CIERRE COSIDO EN APERTURA Y SACO PARA ALMOHADA TELA 20% ALGODON Y 80% POLIESTER COLOR BLANCA.</t>
  </si>
  <si>
    <t>TOALLA PARA BAÑO, TAMAÑO DE 60 X 120  CM, 100% ALGODÓN.</t>
  </si>
  <si>
    <t>BOLSA PARA ROPA SUCIA EN FORMA CILINDRICA LA BOCA DE LA BOLSA SERA REFORZADA CON UN DOBLADILLO DE 20 CM DE ANCHO CON COSTURA Y SOBRECOSTURA REFORZADA ENCIMA TENDRA 6 OJILLOS METALICOS REMACHADOS EN LA JARETA DE 52 CM DE DIAMETRO SUPERIOR.</t>
  </si>
  <si>
    <t>TOALLA DE CIRUGIA, TELA PULMAN 150 AZUL PLUMBAGO DE COMPOSICION 100 % ALGODON, LARGO 65 CM X 38 CM DE ANCHO, PESO MINIMO 63 GR</t>
  </si>
  <si>
    <t xml:space="preserve">CAMPOS DOBLES DE 60CMX 60 CM. EN LAS ORILLAS COSTURA Y SOBRECOSTURA EN TELA CABEZA DE INDIO LINO,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 </t>
  </si>
  <si>
    <t xml:space="preserve">CAMPOS DOBLES DE 1.00X 1.00 M. EN LAS ORILLAS COSTURA Y SOBRECOSTURA EN TELA CABEZA DE INDIO LINO,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 </t>
  </si>
  <si>
    <t>CAMPOS DOBLES DE 1.20 X  1.20 MTS, EN LAS ORILLAS COSTURA Y SOBRECOSTURA EN TELA CABEZA DE INDIO LINO, PESO POR M2. 170 GRS. CALIBRE  DE HILOS EN PIE 18/1(1). CALIBRE DE HILOS EN TRAMA 14/1(1),NUMERO  DE HILOS EN PIE POR PULGADA 62, NUMERO DE HILOS EN TRAMA POR PULGADA 44, 5% DE APRESTO MINIMO,COLORANTE TINTA REACTIVA SOLIDEZ LAVADO,SUDOR Y CLORO 5.2% DE ENCOGIMIENTO MAXIMO ALGODÓN SANFORIZADO 100% COLOR VERDE CEMENTO.</t>
  </si>
  <si>
    <t>CAMPOS SIMPLES DE 40 CM X 40 CM CON DOBLADILLO DE 1 CM EN SUS EXTREMOS CON COSTURA SENCILLA,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t>
  </si>
  <si>
    <t>CAMPOS SIMPLES DE 60 CM X 60 CM CON DOBLADILLO DE 1 CM EN SUS EXTREMOS CON COSTURA SENCILLA,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t>
  </si>
  <si>
    <t>CAMPOS SIMPLES DE 1 M X 1 M CON DOBLADILLO DE 1 CM EN SUS EXTREMOS CON COSTURA SENCILLA,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t>
  </si>
  <si>
    <t>CAMPOS SIMPLES DE 1.20 X 1.20 MTS, EN LAS ORILLAS COSTURA Y SOBRECOSTURA EN TELA CABEZA DE INDIOLINO, PESO POR M2. 170 GRS. CALIBRE DE HILOS EN PIE 18/1(1). CALIBRE DE HILOS EN TRAMA 14/1(1),NUMERO  DE HULOS EN PIE POR PULGADA 62, NUMERO DE HILOS EN TRAMA POR PULGADA 44, 5% DE APRESTO MINIMO,COLORANTE TINTA REACTIVA SOLIDEZ LAVADO,SUDOR Y CLORO 5.2% DE ENCOGIMIENTO MAXIMO ALGODÓN SANFORIZADO 100% COLOR VERDE CEMENTO</t>
  </si>
  <si>
    <t>CAMPOS SIMPLES DE 1.60 M X 1.60 M CON DOBLADILLO DE 1 CM EN SUS EXTREMOS CON COSTURA SENCILLA, PESO POR M2 170 GR, CALIBRE DE HILOS EN PIE 18/1 (1), CALIBRE DE HILOS EN TRAMA 14/1 (1), NUMERO DE HILOS EN PIE POR PULGADA 62, NUMERO DE HILOS EN TRAMA POR PULGADA 44, 5% DE APRESTO MÁXIMO, COLORANTE TINA REACTIVO, SOLIDEZ AL LAVADO, SUDOR Y CLORO, 2% DE ENCOGIMIENTO MÁXIMO, ALGODÓN SANFORIZADO 100%, COLOR VERDE CEMENTO.</t>
  </si>
  <si>
    <t>CAMPO HENDIDO DE 80 CM X 60 CM CON DOBLADILLO EN SUS EXTREMOS DE 1 CM, CON COSTURA SENCILLA, LLEVA HENDIDURA CENTRAL DE 15 X 2 CM Y EN SU CONTORNO UN REFUERZO DE 3 CM DE ANCHO, EN TELA INDIO LINO, PESO POR M2 170 GR, CALIBRE DE HILOS EN PIE 18/1, CALIBRE DE HILOS EN TRAMA 14/1, NUMERO DE HILOS EN PIE POR PULGADA 62, NUMERO DE HILOS EN TRAMA POR PULGADA 44, 5% DE APRESTO MÁXIMO, COLORANTE TINA A REACTIVO, SOLIDEZ AL LAVADO, SUDOR Y CLORO, 2% DE ENCOGIMIENTO MÁXIMO, ALGODÓN SANFORIZADO 100%. COLOR VERDE CEMENTO.</t>
  </si>
  <si>
    <t>FUNDA PARA MESA MAYO 1.20 M X 1.60 M CON UN LADO DE LA FUNDA DOBLE DE 1.20 M, CON COSTURA SENCILLA Y EN LA ORILLA COSTURA Y SOBRECOSTURA CON DOBLADILLO DE 2 CM. EL OTRO LADO DE LA FUNDA DE 60 CM DE LARGO, EN TELA INDIO LINO, PESO POR M2 170 GR, CALIBRE DE HILOS EN PIE 18/1 (1), CALIBRE DE HILOS EN TRAMA 14/1 (1), NUMERO DE HILOS EN PIE X PULGADA 62, NUMERO DE HILOS EN TRAMA X PULGADA 40, 5% DE APRESTO MÁXIMO, COLORANTE TINA A REACTIVO, SOLIDEZ AL LAVADO, SUDOR Y CLORO, 2% DE ENCOGIMIENTO MÁXIMO, ALGODÓN 100% COLOR VERDE CEMENTO.</t>
  </si>
  <si>
    <t>SABANA HENDIDA 2.25 X 2.0 MTS CON HENDIDURA CENTRAL DE 30 X 5 CM, TELA  INDIO LINO PESO POR M2 CUADRADO 170 GR, CALIBRE DE HILOS EN PIE 18 /1 (1), CALIBRE DE HILOS EN TRAMA 14/1 (1), NUMERO DE HILOS EN PIE X PULGADA 62, NUMERO DE HILOS EN TRAMA X PULGADA 40, 5% DE APRESTO MÁXIMO, COLORANTE TINA A REACTIVO, SOLIDEZ AL LAVADO, SUDOR Y CLORO, 2% DE ENCOGIMIENTO MÁXIMO, ALGODÓN 100% COLOR VERDE CEMENTO.</t>
  </si>
  <si>
    <t>SABANA DE PIES 2.25 X 1.35 TELA INDIO LINO PESO POR M2 CUADRADO 170 GR, CALIBRE DE HILOS EN PIE 18/1 (1), CALIBRE DE HILOS EN TRAMA 14/1 (1), NUMERO DE HILOS EN PIE X PULGADA 62, NUMERO DE HILOS EN TRAMA X PULGADA 40.5 % DE APRESTO MÁXIMO, COLORANTE TINA DE REACTIVO, SOLIDEZ AL LAVADO, SUDOR Y CLORO, 2% DE ENCOGIMIENTO MÁXIMO, ALGODÓN 100% COLOR VERDE CEMENTO.</t>
  </si>
  <si>
    <t>PIERNERAS. ALGODÓN 100% COLOR VERDE CEMENTO</t>
  </si>
  <si>
    <t>SABANA RIÑON 2.40 X 1.50 M FORMA RECTANGULAR SENCILLA DE UNA PIEZA CON DOBLADILLO  DE 1 CM EN SUS EXTREMOS, TELA  INDIO LINO PESO POR M2 CUADRADO 170 GR, CALIBRE DE HILOS EN PIE 18 /1 (1), CALIBRE DE HILOS EN TRAMA 14/1 (1), NUMERO DE HILOS EN PIE X PULGADA 62, NUMERO DE HILOS EN TRAMA X PULGADA 40, 5% DE APRESTO MÁXIMO, COLORANTE TINA A REACTIVO, SOLIDEZ AL LAVADO, SUDOR Y CLORO, 2% DE ENCOGIMIENTO MÁXIMO, ALGODÓN 100% COLOR VERDE CEMENTO.</t>
  </si>
  <si>
    <t>KILOGRAMO</t>
  </si>
  <si>
    <t>SERVICIO ESTRELLA AZUL DE OCCIDENTE, S.A. DE C.V.</t>
  </si>
  <si>
    <t xml:space="preserve">IMPORTE </t>
  </si>
  <si>
    <t>CLUES</t>
  </si>
  <si>
    <t>MONTO DE FACTURA</t>
  </si>
  <si>
    <t>PROCEDIMIENTO</t>
  </si>
  <si>
    <t>FECHA REAL DE ENTREGA AL OPERADOR</t>
  </si>
  <si>
    <t>FECHA REAL DE ENTREGA AL ALMACÉN</t>
  </si>
  <si>
    <t>CANTIDAD TOTAL DE KILOS</t>
  </si>
  <si>
    <t>TIPO DE PROCEDIMIENTO</t>
  </si>
  <si>
    <t>FECHA REAL DE ENTREGA</t>
  </si>
  <si>
    <t>060.166.0277</t>
  </si>
  <si>
    <t>Tubos. Endotraqueales sin globo. De   cloruro   de   polivinilo   transparente graduados con marca radiopaca estériles y desechables. Diámetro Interno: 5.5 mm Calibre:  22 Fr. Pieza</t>
  </si>
  <si>
    <t>060.166.0285</t>
  </si>
  <si>
    <t>Tubos. Endotraqueales sin globo. De   cloruro   de   polivinilo   transparente graduados con marca radiopaca estériles y desechables. Diámetro Interno: 6.0 mm Calibre: 24 Fr. Pieza</t>
  </si>
  <si>
    <t>060.167.3320</t>
  </si>
  <si>
    <t>Cánulas Orofaríngeas. De plástico transparente o translucido. Tipo: guedel/berman. Tamaño: 3 Longitud: 80 mm. Pieza</t>
  </si>
  <si>
    <t>060.167.3346</t>
  </si>
  <si>
    <t>Cánulas Orofaríngeas. De plástico transparente o translucido. Tipo: guedel/berman. Tamaño: 5 Longitud: 100 mm. Pieza</t>
  </si>
  <si>
    <t>Pieza</t>
  </si>
  <si>
    <t>Médica</t>
  </si>
  <si>
    <t>LA-012M7B998-E164-2021</t>
  </si>
  <si>
    <t>HRAEO-PC-2022/02</t>
  </si>
  <si>
    <t>Agyprom, S.A de C.V.</t>
  </si>
  <si>
    <t>060.066.0658</t>
  </si>
  <si>
    <t>Antisépticos. Iodopovidona espuma. Cada 100 ml contienen: Iodopovidona 8 g. Equivalente a 0.8 g de yodo. Envase con 3.5 lts.</t>
  </si>
  <si>
    <t>060.439.0039</t>
  </si>
  <si>
    <t>Gorros. Gorro de tela no tejida de polipropileno desechable. Impermeable a la penetración de líquidos y fluidos; antiestática y resistente a la tensión. Cintas de ajuste en el extremo distal. Tamaño estándar. Desechable Pieza.</t>
  </si>
  <si>
    <t>060.681.0067</t>
  </si>
  <si>
    <t>Pañales. Predoblados desechables. Para adultos. Pieza.</t>
  </si>
  <si>
    <t>060.953.0779</t>
  </si>
  <si>
    <t>Vendas. De malla elástica. Forma tubular. Longitud: Número: 100 m. 4. Envase con 100 m.</t>
  </si>
  <si>
    <t>060.953.2858</t>
  </si>
  <si>
    <t>Vendas. Elásticas de tejido plano ; de algodón con fibras sintéticas.  Longitud: 5 M  Ancho: 5 cm. Envase con 12 piezas.</t>
  </si>
  <si>
    <t>Degasa, S.A. de C.V.</t>
  </si>
  <si>
    <t>Envase</t>
  </si>
  <si>
    <t>Enfermería</t>
  </si>
  <si>
    <t>HRAEO-LPI-C-B-2022/04</t>
  </si>
  <si>
    <t>060.125.2877</t>
  </si>
  <si>
    <t>Bolsas. Bolsa de papel grado médico. Para esterilizar con gas o vapor. Con o sin tratamiento antibacteriano. Con reactivo químico impreso y sistema de apertura. Medidas: 18.0 x 33.0 x 6.0 cm.  Envase con 1000 piezas.</t>
  </si>
  <si>
    <t>HRAEO-LPI-C-B-2022/05</t>
  </si>
  <si>
    <t>DL Medica, S.A. de C.V.</t>
  </si>
  <si>
    <t>060.040.0857</t>
  </si>
  <si>
    <t>Agujas. Tipo: huber angulada a 90° de acero inoxidable para utilizarse con las claves 060.303.0123 y 060.167.8782. Longitud: 31.8 mm. Calibre: 22 G. Pieza.</t>
  </si>
  <si>
    <t>060.040.0899</t>
  </si>
  <si>
    <t>Agujas. Tipo: huber angulada a 90° de acero inoxidable para utilizarse con las claves 060.303.0123 y 060.167.8782. Longitud: 31.8 mm. Calibre: 19 G. Pieza.</t>
  </si>
  <si>
    <t>HRAEO-PC-2022/06</t>
  </si>
  <si>
    <t>Equipos de Biomedicina de Mexico, S.A de C.V.</t>
  </si>
  <si>
    <t>060.168.9797</t>
  </si>
  <si>
    <t>Sondas. Para drenaje urinario. De  látex  con  globo  de  autorretención  de  30  ml  con válvula para jeringa. Estéril y desechable. Tipo: foley de dos vías. Calibre: 24 Fr. Pieza.</t>
  </si>
  <si>
    <t>060.908.0122</t>
  </si>
  <si>
    <t>Tubo para canalización. De látex natural radiopaco. Longitud 45 cm. Diámetro: 19.05 mm (3/4 "). Pieza.</t>
  </si>
  <si>
    <t>Grupo Industrial Poseidon, S.A de C.V.</t>
  </si>
  <si>
    <t>HRAEO-PC-2022/08</t>
  </si>
  <si>
    <t>060.130.0015</t>
  </si>
  <si>
    <t>Botas. Bota quirúrgica de tela no tejida 100% de polipropileno tipo SMS de 35 g/m2 mínimo impermeable a la penetración de líquidos y fluidos antiestática con dos cintas de sujeción. Desechable. Par.</t>
  </si>
  <si>
    <t>060.439.0070</t>
  </si>
  <si>
    <t>Gorros. Gorro redondo con elástico ajustable al contorno de la cara de tela no tejida de polipropileno desechable. Impermeable a la penetración de líquidos y fluidos; antiestática y resistente a la tensión. Tamaño: Mediano. Desechable. Pieza.</t>
  </si>
  <si>
    <t>060.439.0088</t>
  </si>
  <si>
    <t>Gorros. Gorro redondo con elástico ajustable al contorno de la cara de tela no tejida de polipropileno desechable. Impermeable a la penetración de líquidos y fluidos; antiestática y resistente a la tensión. Tamaño: Grande. Desechable. Pieza.</t>
  </si>
  <si>
    <t>Par</t>
  </si>
  <si>
    <t>HRAEO-PC-2022/09</t>
  </si>
  <si>
    <t>Insumos desechables para la Salud, S.A de C.V.</t>
  </si>
  <si>
    <t>060.168.2495</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</si>
  <si>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 Pieza.</t>
  </si>
  <si>
    <t>060.168.8245</t>
  </si>
  <si>
    <t>Cánulas. Para traqueostomía adulto de cloruro de polivinilo sin globo radio paco con endocánula. Placa de retención con anillo roscado para la fijación de la endocánula y guía de inserción. Estéril y desechable. Diámetro interno: 8.0 mm ± 0.2 mm. Diámetro externo: 11.3 mm ± 0.5 mm. Longitud: 74 mm ± 5 mm. Pieza.</t>
  </si>
  <si>
    <t>HRAEO-PC-2022/10</t>
  </si>
  <si>
    <t>Kendall de Mexico, S.A de C.V</t>
  </si>
  <si>
    <t>060.308.0177</t>
  </si>
  <si>
    <t>Condón masculino. De hule látex. Envase con 100 piezas.</t>
  </si>
  <si>
    <t>HRAEO-PC-2022/12</t>
  </si>
  <si>
    <t>RRT Medical , S.A de C.V.</t>
  </si>
  <si>
    <t>060.841.1435</t>
  </si>
  <si>
    <t>Suturas. Sintéticas absorbibles. Monofilamento de polidioxanona con aguja. Longitud de la hebra: 70 cm Calibre de la sutura: 4-0 Características de la aguja: 1/2 círculo punta ahusada (25-30 mm). Envase con 12 piezas.</t>
  </si>
  <si>
    <t>Serral, S.A de C.V.</t>
  </si>
  <si>
    <t>HRAEO-PC-2022/13</t>
  </si>
  <si>
    <t>060.172.0063</t>
  </si>
  <si>
    <t>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16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t>
  </si>
  <si>
    <t>Equipo</t>
  </si>
  <si>
    <t>Becton Dickinson de México, S.A. de C.V.</t>
  </si>
  <si>
    <t>060.231.0104</t>
  </si>
  <si>
    <t>Compresas. Para vientre. De algodón con trama radiopaca. Longitud: 70 cm. Ancho: 45 cm. Envase con 6 piezas.</t>
  </si>
  <si>
    <t>060.436.0107</t>
  </si>
  <si>
    <t>Gasas. Seca cortada de algodón 100%. Tejida. Doblada en 12 capas. No estéril. Tipo de tejido VII. De 20 x 12 Título de hilo de 28 a 32 m/g tanto en urdimbre como en trama. Peso mínimo por m2 19g/ m2 Largo:  10 cm. Ancho: 10 cm. Área: 1152 cm2. Envase con 200.</t>
  </si>
  <si>
    <t>060.904.0100</t>
  </si>
  <si>
    <t>Algodones. Torundas. Envase con 500 g.</t>
  </si>
  <si>
    <t>Galia Textil, S.A. de C.V.</t>
  </si>
  <si>
    <t>060.125.0236</t>
  </si>
  <si>
    <t>Bolsas. Para enema. Capacidad 1500 ml con tubo transportador de 5.0 a 6.0 mm de diámetro interno 128 cm de longitud y dispositivo obturador de plástico para control de flujo. El extremo proximal debe tener la punta roma sin filos un orificio lateral cercano a la punta lubricante y protector plástico. Desechable. Pieza.</t>
  </si>
  <si>
    <t>060.125.1879</t>
  </si>
  <si>
    <t>Bolsas para recolección de orina. Sistema para recolección de orina; estéril rectangular o triangular de cloruro de polivinilo con escala graduada graduaciones cada 200 ml el sistema de drenaje debe ser un circuito cerrado con las siguientes características: con sitio para toma de muestras dispositivo antirreflujo y pinza en el tubo de vaciado Capacidad: 2000 ml. Pieza.</t>
  </si>
  <si>
    <t>060.345.0503</t>
  </si>
  <si>
    <t>Equipos. Para aplicación de volúmenes medidos. De plástico grado médico, estéril, desechable, consta de: Bayoneta, filtro de aire, cámara bureta flexible con una capacidad de 100 ml y escala graduada en mililitros, cámara de goteo flexible, microgotero, tubo transportador, mecanismo regulador de flujo, dispositivo para la administración de medicamentos, obturador del tubo transportador, adaptador de aguja, protector de la bayoneta y protector del adaptador. Equipo.</t>
  </si>
  <si>
    <t>Laboratorios PISA, S.A. de C.V.</t>
  </si>
  <si>
    <t>04-MC</t>
  </si>
  <si>
    <t>12-MC</t>
  </si>
  <si>
    <t>01-MC</t>
  </si>
  <si>
    <t>03-MC</t>
  </si>
  <si>
    <t>10-MC</t>
  </si>
  <si>
    <t>02-MC</t>
  </si>
  <si>
    <t>HRAEO-LPI-C-B-2022/07</t>
  </si>
  <si>
    <t>HRAEO-PC-2022/03</t>
  </si>
  <si>
    <t>05-MC</t>
  </si>
  <si>
    <t>11-MC</t>
  </si>
  <si>
    <t>06-MC</t>
  </si>
  <si>
    <t>09-MC</t>
  </si>
  <si>
    <t>HRAEO-PC-2022/11</t>
  </si>
  <si>
    <t>07-MC</t>
  </si>
  <si>
    <t>08-MC</t>
  </si>
  <si>
    <t>25401-01520</t>
  </si>
  <si>
    <t>25401-01521</t>
  </si>
  <si>
    <t>EQUIPO DE PROTECCIÓN PERSONAL MEDIANO. EQUIPO DE PROTECCIÓN PERSONAL MEDIANO, EL CUAL INCLUYE: A) GORRO REDONDO CON ELÁSTICO AJUSTABLE AL CONTORNO DE LA CARA, DE TELA NO TEJIDA DE POLIPROPILENO, DESECHABLE, IMPERMEABLE A LA PENETRACIÓN DE LÍQUIDOS Y FLUIDOS, ANTIESTÁTICA Y RESISTENTE A LA TENSIÓN, TAMAÑO: MEDIANO; B) PIJAMA CIRUJANO ESTÉRIL Y DESECHABLE, TALLA MEDIANA, ELABORADA A BASE DE TELA NO TEJIDA SMS (POLIPROPILENO), IMPERMEABLE Y ANTIRREFLEJANTE, QUE CONTIENE UNA FILIPINA Y UN PANTALÓN, CON EMPAQUE INDIVIDUAL; C) 'BATA QUIRÚRGICA PARA CIRUJANO TALLA MEDIANA, PUÑOS AJUSTABLES CON REFUERZO EN MANGAS Y PECHO, TELA NO TEJIDA DE POLIPROPILENO, IMPERMEABLE A LA PENETRACIÓN DE LÍQUIDOS Y FLUIDOS, COLOR ANTIRREFLEJANTE NO TRANSPARENTE, ANTIESTÁTICA Y RESISTENTE A LA TENSIÓN EN USO NORMAL CON CINTAS, ESTÉRIL</t>
  </si>
  <si>
    <t>EQUIPO DE PROTECCIÓN PERSONAL GRANDE. EQUIPO DE PROTECCIÓN PERSONAL GRANDE, EL CUAL INCLUYE: A) GORRO REDONDO CON ELÁSTICO AJUSTABLE AL CONTORNO DE LA CARA, DE TELA NO TEJIDA DE POLIPROPILENO, DESECHABLE, IMPERMEABLE A LA PENETRACIÓN DE LÍQUIDOS Y FLUIDOS, ANTIESTÁTICA Y RESISTENTE A LA TENSIÓN, TAMAÑO: MEDIANO; B) PIJAMA CIRUJANO ESTÉRIL Y DESECHABLE, TALLA GRANDE, ELABORADA A BASE DE TELA NO TEJIDA SMS (POLIPROPILENO), IMPERMEABLE Y ANTIRREFLEJANTE, QUE CONTIENE UNA FILIPINA Y UN PANTALÓN, CON EN EMPAQUE INDIVIDUAL; C) BATA QUIRÚRGICA PARA CIRUJANO TALLA GRANDE, PUÑOS AJUSTABLES CON REFUERZO EN MANGAS Y PECHO, TELA NO TEJIDA DE POLIPROPILENO, IMPERMEABLE A LA PENETRACIÓN DE LÍQUIDOS Y FLUIDOS, COLOR ANTIRREFLEJANTE NO TRANSPARENTE, ANTIESTÁTICA Y RESISTENTE A LA TENSIÓN EN USO NORMAL CON CINTAS, ESTÉRIL.</t>
  </si>
  <si>
    <t>PIEZA</t>
  </si>
  <si>
    <t>ADJUDICACIÓN DIRECTA</t>
  </si>
  <si>
    <t>HRAEO/SRM/NF/017/2022</t>
  </si>
  <si>
    <t>HRAEO-AD-B-081-2022</t>
  </si>
  <si>
    <t>GRUPO COMERCIAL NATDE DE MÉXICO, S.A. DE C.V.</t>
  </si>
  <si>
    <t>13-MC</t>
  </si>
  <si>
    <t>11/03/22022</t>
  </si>
  <si>
    <t>060.506.4492</t>
  </si>
  <si>
    <t>Protector respiratorio con eficiencia de filtración mínima del 95%, contra aerosoles sólidos y líquidos que no contengan aceite. Útil para partículas sólidas y nieblas líquidas en concentraciones que no excedan las 10 veces el límite de exposición ocupacional (CMP). Ajuste nasal de aluminio moldeable que se adapta a la cara impidiendo el paso de aire. Filtro y cubierta de polipropileno. Bandas de sujeción para la cabeza de elastómero. Certificación NIOSH N95 o equivalente. Desechable. Estilo plegado plano vertical. Caja con 900 piezas.</t>
  </si>
  <si>
    <t>Caja</t>
  </si>
  <si>
    <t>AA-012M7B998-E41-2022</t>
  </si>
  <si>
    <t>HRAEI-AD-B-C-158/2022</t>
  </si>
  <si>
    <t>3M México, S.A. de C.V.</t>
  </si>
  <si>
    <t>14-MC</t>
  </si>
  <si>
    <t>25401-00011</t>
  </si>
  <si>
    <t>ANTISÉPTICO Y GERMICIDA, LIMPIADOR ENZIMÁTICO, COMPUESTO DE CLORURO DE DODECIL-DIMETIL-AMONIO, ENZIMAS PROTEOLÍTICAS, SECUESTRANTE CALCÁREO, TENSIOACTIVO, NO IÓNICO, BIODEGRADABLE, EN SOBRE DE 20 GRAMOS.</t>
  </si>
  <si>
    <t>25401-00022</t>
  </si>
  <si>
    <t>CATETER PARA DIALISIS PERITONEAL TIPO COLA DE COCHINO, DE INSTALACION SUBCUTANEA, BLANDO, DE SILICON, DESECHABLE, ESTERIL Y ATOXICO, CON 2 COJINETES DE POLIESTER, CON CONECTOR, TAPON, SEGURO Y BANDA RADIOPACA. MEDIDA: 57 CM. DE LONGITUD.</t>
  </si>
  <si>
    <t>MÉDICA</t>
  </si>
  <si>
    <t>25401-00027</t>
  </si>
  <si>
    <t>CATETER DE EMBOLECTOMÍA ARTERIAL, ESTÉRIL Y DESECHABLE, TIPO FOGARTY, CON CAPACIDAD MAXIMA DE INFLADO DE BALÓN DE 0.2 ML. CALIBRE 3 FR. LONGITUD DE 80 CM.</t>
  </si>
  <si>
    <t>25401-00028</t>
  </si>
  <si>
    <t>CATETER DE EMBOLECTOMÍA ARTERIAL, ESTÉRIL Y DESECHABLE, TIPO FOGARTY, CON CAPACIDAD MAXIMA DE INFLADO DE BALÓN DE 0.2ML. CALIBRE 4 FR. LONGITUD DE 80 CM.</t>
  </si>
  <si>
    <t>25401-00029</t>
  </si>
  <si>
    <t>CATETER DE EMBOLECTOMÍA ARTERIAL, ESTERIL Y DESECHABLE, TIPO FOGARTY, CON CAPACIDAD MAXIMA DE INFLADO DE BALÓN DE 0.2ML. CALIBRE 6 FR. LONGITUD DE 80 CM.</t>
  </si>
  <si>
    <t xml:space="preserve">25401-00037 </t>
  </si>
  <si>
    <t>SONDA DE LÁTEX PUNTA REDONDA, TIPO NELATON. LONGITUD 40 CM, CALIBRE 8 FR.</t>
  </si>
  <si>
    <t xml:space="preserve">25401-00048 </t>
  </si>
  <si>
    <t>SONDA PARA DRENAJE URINARIO DE LÁTEX ESTÉRI L, PUNTA REDONDA, TIPO NELATON. LONGITUD 40 CM, CALIBRE 10 FR.</t>
  </si>
  <si>
    <t xml:space="preserve">25401-00049 </t>
  </si>
  <si>
    <t>SONDA PARA DRENAJE URINARIO DE LÁTEX ESTÉRIL PUNTA REDONDA, TIPO NELATON. LONGITUD 40 CM, CALIBRE 12 FR.</t>
  </si>
  <si>
    <t xml:space="preserve">25401-00055 </t>
  </si>
  <si>
    <t>SONDA PARA DRENAJE URINARIO DE LÁTEX PUNTA REDONDA TIPO NELATON LONGITUD 40 CM.  CALIBRE 18 FR. ESTÉRIL Y DESECHABLE</t>
  </si>
  <si>
    <t>25401-00066</t>
  </si>
  <si>
    <t>CINTA PARA ESTERILIZACIÓN EN VAPOR A PRESIÓN. TAMAÑO: 18 MM X 50 M. PIEZA 5000CM</t>
  </si>
  <si>
    <t>25401-00074</t>
  </si>
  <si>
    <t>ELECTRODO DE BROCHE PARA MONITOREO CONTINUO, DESECHABLE, CON PASTA CONDUCTIVA, CON RESPALDO DE TELA NO TEJIDA, PARA ADULTO.</t>
  </si>
  <si>
    <t>25401-00088</t>
  </si>
  <si>
    <t>GUATA QUIRÚRGICA DE TELA NO TEJIDA DE ALGODÓN O FIBRAS DERIVADAS DE LA CELULOSA Y RESINA LONGITUD 5 M. ANCHO 10 CM.</t>
  </si>
  <si>
    <t>25401-00094</t>
  </si>
  <si>
    <t>HOJA PARA BISTURI DE ACERO INOXIDABLE, ESTÉRIL Y DESECHABLE. N°15</t>
  </si>
  <si>
    <t>25401-00095</t>
  </si>
  <si>
    <t>HOJA PARA BISTURÍ DE ACERO INOXIDABLE, ESTÉRIL Y DESECHABLE. Nº 21"</t>
  </si>
  <si>
    <t>25401-00111</t>
  </si>
  <si>
    <t>SUTURA SEDA NEGRA TRENZADA, CON AGUJA. LONGITUD DE LA HEBRA: 75 CM CALIBRE DE LA SUTURA: 0. CARACTERÍSTICAS DE LA AGUJA: 1/2 CÍRCULO AHUSADA (25-26 MM).</t>
  </si>
  <si>
    <t>25401-00119</t>
  </si>
  <si>
    <t>TAPON PARA SONDA FOLEY, DE PLÁSTICO, DESECHABLES.</t>
  </si>
  <si>
    <t>25401-00134</t>
  </si>
  <si>
    <t>CATÉTER PARA VENOCLISIS DE POLITETRAFLUORETILENO Ó POLIURETANO RADIOPACO, CON AGUJA. CALIBRE 19 G X 3/4 (19 MM). ESTÉRIL, DESECHABLE, LIBRE DE PIRÓGENOS, ATÓXICO. NOTA: EL LICITANTE GANADOR PROPORCIONARÁ COMO COMPLEMENTO A ESTA PARTIDA 50 CONTENEDORES DE PLÁSTICO CON TAPA DE MEDIDAS APROXIMADAS LARGO 28 CM X ANCHO 16 CM X ALTO 16 CM PARA EL REGUARDO DEL MISMO.</t>
  </si>
  <si>
    <t>25401-00140</t>
  </si>
  <si>
    <t>SONDA PARA DRENAJE TORÁCICO, DE ELASTÓMERO DE SILICÓN, RADIOPACA, ESTÉRIL, DESECHABLE, LONGITUD: 45-51 CM CALIBRE: 36 FR.</t>
  </si>
  <si>
    <t>25401-00141</t>
  </si>
  <si>
    <t>CEPILLO/ESPONJA PARA USO QUIRURGICO ESTERIL Y DESECHABLE CON CLORHEXIDINA EFECTO ANTISEPTICO DE ACCION PROLONGADA Y ACUMULATIVA, MUY BAJO RIESGO DE OCASIONAR IRRITACION.CERDAS DE NYLON CON SOLUCION ANTIISEPTICA DE GLUCONATO DE CLORHEXIDINA AL 4%PIEZA</t>
  </si>
  <si>
    <t>25401-00148</t>
  </si>
  <si>
    <t>EQUIPO DE VENOCLÍSIS PARA BOMBA DE INFUSIÓN DE PLÁSTICO GRADO MÉDICO, ESTÉRIL, DESECHABLE, CONSTA DE BAYONETA, FILTRO DE AIRE, CÁMARA DE GOTEO CON MACRO GOTERO, TUBO TRANSPORTADOR, MECANISMO REGULADOR DE FLUJO C/DOS O MÁS DISPOSITIVOS EN “Y” PARA INYECCIÓN, OBTURADOR DE TUBO TRANSPORTADOR, ADAPTADOR DE AGUJA, PROTECTORES DE BAYONETA Y ADAPTADOR. NOTA: EL LICITANTE GANADOR DEBERÁ PROPORCIONAR EN COMODATO 80 BOMBAS DE 3 CANALES Y 70 BOMBAS DE UN CANAL PARA INFUSIÓN DE LÍQUIDOS INTRAVENOSOS CON LAS SIGUIENTES CARACTERÍSTICAS: 1. OPERACIÓN VOLUMÉTRICA, 2. MODO DE FUNCIONAMIENTO CONTINUO, 3. RANGO EN EL FLUJO DE ?1 A ?9999 ML, 4. RESOLUCIÓN DE 1 ML/H, 5. RANGO O LÍMITE DE VOLUMEN POR INFUNDIR DE ?1 A ?9999 ML, 6. FLUJO MVA (KVO) DE 5 ML/H MÁXIMO, 7. CON SISTEMA DE SEGURIDAD DE AIRE EN LA LÍNEA, 8. CON CAPACIDAD DE ACEPTAR DIFERENTES TIPOS DE FLUIDO (SOLUCIONES, MEDICAMENTOS, SANGRE, ETC.), 9. CON MANEJO DE INFUSIÓN SECUNDARIA AUTOMÁTICA (CAMBIO AUTOMÁTICO EN EL LÍMITE DE VELOCIDAD DE DOSIFICACIÓN), 10. CON PROTECCIÓN CONTRA LIBRE DE FLUJO, 11. CON SISTEMA DE AUTO-DIAGNÓSTICO, 12. CON PESO MÁXIMO DE 6 KG POR CANAL, 13. SON SISTEMA DE ALARMAS E INDICADORES PARA, 13.1. DETECCIÓN DE AIRE EN LA LÍNEA, 13.2. DETECCIÓN DE LÍNEA OCLUIDA, 13.3. INFUSIÓN COMPLETA, 13.4. PUERTA ABIERTA, 13.5. MAL FUNCIONAMIENTO DEL CIRCUITO, 13.6. EQUIPO DESCONECTADO, 13.7. BATERÍA BAJA, 14. CON ALARMA AUDIBLE QUE PERMITA, 14.1. CONTROL DEL VOLUMEN, 14.2. SILENCIO MOMENTÁNEO, 14.3. DIFERENCIAR ALARMAS DE ALERTAS, 15. BATERÍA CON DURACIÓN DE AL MENOS 2 HORAS A UN CAUDAL DE 125 ML/H, 16. SOFTWARE Y LETREROS DEL PANEL DE CONTROL EN IDIOMA ESPAÑOL, 17. EXACTITUD MÍNIMA DEL 5%, 18. CORRIENTE ELÉCTRICA DE 120V/60HZ, 19. COMPATIBILIDAD CON LOS INSUMOS OFERTADOS."</t>
  </si>
  <si>
    <t>25401-00151</t>
  </si>
  <si>
    <t>HUMIDIFICADOR RESPIRATORIO ADULTO, CON FILTRO PARA BACTERIAS Y VIRUS. 99.9% EFICIENCIA BACTERIAL Y 99.7 % EFICIENCIA VIRAL. DE MATERIAL HIDROFÓBICO RESISTENTES A LA HUMEDAD, CON ADAPTADOR DE 22 MM DE DIAMETRO EXTERNO.</t>
  </si>
  <si>
    <t>25401-00153</t>
  </si>
  <si>
    <t>GUANTE  PARA EXPLORACIÓN; AMBIDIESTRO, ESTÉRIL, DE LÁTEX CON TALCO, CON DOBLEZ QUE PERMITA EL CALZADO, DESECHABLE, TAMAÑO: CHICO</t>
  </si>
  <si>
    <t>25401-00154</t>
  </si>
  <si>
    <t>GUANTE PARA EXPLORACIÓN; AMBIDIESTRO, NO ESTÉRIL, DE LÁTEX DESECHABLE, TAMAÑO: MEDIANO</t>
  </si>
  <si>
    <t>25401-00156</t>
  </si>
  <si>
    <t>HOJA PARA BISTURÍ DE ACERO INOXIDABLE, ESTÉRIL Y DESECHABLE. Nº 22</t>
  </si>
  <si>
    <t>25401-00162</t>
  </si>
  <si>
    <t>MALLA PLANA DE MONOFILAMENTO DE POLIPROPILENO NO ABSORBIBLE. ESTÉRIL, DESECHABLE. MEDIDA 30 X 30 CMS.</t>
  </si>
  <si>
    <t>25401-00169</t>
  </si>
  <si>
    <t>RASTRILLO DE CABEZA MÓVIL, RECTANGULAR. DE 1 A 1.5 CM DE ANCHO Y DE 3.5 A 4.5 CM DE LONGITUD. CON BORDE LISO, BANDA LUBRICANTE, TRIPLE HOJA DE AFEITAR, SOBREPUESTAS, UNIDAS CADA 3 A 5 MM. MANGO RÍGIDO ANTIDERRAPANTE, REFORZADO, RESISTENTE DE 7.5 A 10 CM DE LONGITUD Y CURVATURA O ANGULACIÓN A LA UNIÓN DE LA CABEZA. DESECHABLES.</t>
  </si>
  <si>
    <t>25401-00170</t>
  </si>
  <si>
    <t>SIERRA MANUAL GIGLI DE 6 HILOS DE ACERO INOXIDABLE, TRENZADA PARA EL ADECUADO PARA EL CORTE DE HUESO. LONGITUD 30 A 50 CMS.</t>
  </si>
  <si>
    <t>25401-00171</t>
  </si>
  <si>
    <t xml:space="preserve">SISTEMA PARA ASPIRACIÓN DE SECRECIONES. BOLSA DESECHABLE DE 1000 ML. NOTA: EL LICITANTE GANADOR DEBERÁ PROPORCIONAR COMO COMPLEMENTO 10 PLACAS PARA EMPOTRAR EN PARED CON AGUJEROS Y 10 BOTES FLEXIBLES CON VÁLVULA ABIERTO/CERRADO INTEGRADA 1000 ML PARA SISTEMA DE ASPIRACIÓN DE SECRECIONES. </t>
  </si>
  <si>
    <t>25401-00191</t>
  </si>
  <si>
    <t>SUTURA SINTÉTICA NO ABSORBIBLE, MONOFILAMENTO DE NYLON, CON AGUJA LONGITUD DE LA HEBRA: 45 CM. CALIBRE DE LA SUTURA: 2-0 CARACTERÍSTICAS DE LA AGUJA: 3/8 DE CÍRCULO, CORTANTE (19-26 MM) DESECHABLE.</t>
  </si>
  <si>
    <t>25401-00196</t>
  </si>
  <si>
    <t>SUTURA SINTÉTICA ABSORBIBLE, POLÍMERO DE ÁCIDO GLICÓLICO, TRENZADO, CON AGUJA. LONGITUD DE LA HEBRA: 67-70 CM. CALIBRE DE LA SUTURA: 2-0 CARACTERÍSTICAS DE LA AGUJA: 1/2 CÍRCULO, AHUSADA (25-26 MM) ESTÉRIL.</t>
  </si>
  <si>
    <t>25401-00206</t>
  </si>
  <si>
    <t>SUTURA ACIDO POLIGLICOLICO, CALIBRE 3-0, AGUJA 1/2 CIRCULO AHUSADA 37MM, LONGITUD DE LA HEBRA 75CM, ABSORBIBLE, ESTÉRIL, DESECHABLE.</t>
  </si>
  <si>
    <t>25401-00211</t>
  </si>
  <si>
    <t>TESTIGO PARA VALIDACIÓN DEL PROCESO DE ESTERILIZACIÓN EN VAPOR A PRESIÓN, QUE CADA PIEZA CONTIENE: 1 DISCO CON ESPORAS DE BACILO ESTEROTERMÓFILOS. 1 AMPOLLETA DE VIDRIO CINTADA CON MEDIO DE CULTIVO LÍQUIDO. 1 CINTA TESTIGO SENSIBLE AL CALOR. 1 TABLETA QUE FUNDE A LA TEMPERATURA DE 120ºC - 121ºC. CAJA CON 50 PIEZAS. NOTA: EL LICITANTE AL QUE RESULTE ADJUDICADA ESTA PARTIDA DEBERÁ PRESENTAR EN COMODATO 1 INCUBADORA PARA TESTIGOS BIOLÓGICOS (BASILLIUS STEAEROTERMOPHILLUS) COMPATIBLE CON EL INSUMO CON LAS SIGUIENTES CARACTERÍSTICAS:1. CICLO DE TEMPERATURA PARA AUTOCLAVES DE VAPOR A PRESIÓN 2. AL MENOS 12 POSICIONES 3. VOLTAJE NOMINAL DE 110 V/60 HZ 4. COMPATIBILIDAD CON LOS INSUMOS OFERTADOS. CAJA 50</t>
  </si>
  <si>
    <t>CAJA</t>
  </si>
  <si>
    <t>25401-00218</t>
  </si>
  <si>
    <t>AGUJA TIPO SHIBA, ESTÉRIL, CON GUÍA CENTIMETRADA, CALIBRE 18 G, LONGITUD 15 CM.</t>
  </si>
  <si>
    <t>OPERACIONES</t>
  </si>
  <si>
    <t>25401-00241</t>
  </si>
  <si>
    <t>CATETERE URETERAL EN DOBLE “J”. DE ELASTÓMERO DE SILICÓN, CON GUIA, ESTÉRIL. LONGITUD: 24 CM CALIBRE 6 FR.</t>
  </si>
  <si>
    <t>25401-00242</t>
  </si>
  <si>
    <t>CATETER URETERAL EN DOBLE “J”. DE ELASTÓMERO DE SILICÓN, CON GUIA, ESTÉRIL. LONGITUD: 26CM CALIBRE 6FR.</t>
  </si>
  <si>
    <t>25401-00244</t>
  </si>
  <si>
    <t>SISTEMA RESPIRATORIO ESTANDAR ADULTO 180 CM, CON BOLSA BALÓN RESPIRATORIO DE 3 LITROS DE LATEX Y MASCARILLA TRANSPARENTE PARA ANESTESIA CON COJIN DEL No. 5. DESECHABLE. NOTA: DEBERÁ SER COMPATIBLE CON MÁQUINA DE ANESTESIA DATEX OHMEDA AESPIRE. REF 300/6044 YA QUE ES EL EQUIPO CON EL QUE SE CUENTA EN EL HOSPITAL.</t>
  </si>
  <si>
    <t>25401-00246</t>
  </si>
  <si>
    <t>ESPONJA  NEUROQUIRURGICA. DE ALGODÓN PRENSADO O RAYON NO TEJIDO, CON MARCA RADIOPACA ESTERIL. MEDIDAS: 13X 13 MM.</t>
  </si>
  <si>
    <t>25401-00247</t>
  </si>
  <si>
    <t>ESPONJA  NEUROQUIRURGICA,  DE ALGODÓN PRENSADO O RAYON NO TEJIDO, CON MARCA RADIOPACA ESTÉRIL. MEDIDAS: 25X76 MM.</t>
  </si>
  <si>
    <t>CAJA 10</t>
  </si>
  <si>
    <t>25401-00250</t>
  </si>
  <si>
    <t>DISPOSITIVO PARA LA FIJACIÓN DE TUBO ENDOTRAQUEAL CON BARRERA DE CARBOXIMETIL CELULOSA SÓDICA DISEÑADO PARA ASEGURAR TUBOS ENDOTRAQUEALES SIN LA NECESIDAD DE EMPLEAR CINTA ADHESIVA QUE PROTEGE LA PIEL DE IRRITACIÓN.</t>
  </si>
  <si>
    <t xml:space="preserve">25401-00251 </t>
  </si>
  <si>
    <t>ELECTRO ELECTRODO DE BOLA DE 3 MM. DE 10 CM. LONGITUD PARA LAPIZ DE ELECTROCIRUGIA DESECHABLE DE 2.4 MM.</t>
  </si>
  <si>
    <t>25401-00253</t>
  </si>
  <si>
    <t>EXTENSION PARA SUMINISTRO DE OXIGENO LONGIITUD 180CM. TUBO DE POLIVINILO. NO ESTERIL, DESECHABLE.</t>
  </si>
  <si>
    <t>25401-00254</t>
  </si>
  <si>
    <t>GEL CONDUCTOR. AGENTE ACUOSO PARA ULTRASONIDO Y PROCEDIMIENTOS ELECTROMÉDICOS CON BASE DE PROPANODIOL, TRIMETANOLAMINA Y AGUA PURIFICADA. PIEZA 250ML</t>
  </si>
  <si>
    <t>25401-00255</t>
  </si>
  <si>
    <t>ESPONJA HEMOSTÁTICA DE GELATINA O COLAGENO DE 80 X 125 X 10 MM, ESTÉRIL.</t>
  </si>
  <si>
    <t>25401-00261</t>
  </si>
  <si>
    <t>LAPIZ DE ELECTROCIRUGIA DESECHABLE PARA UNIDAD ELECTROQUIRURGICA, ESTÉRIL.</t>
  </si>
  <si>
    <t>25401-00288</t>
  </si>
  <si>
    <t>MALLA MONOFILAMENTO POLIPROPILENO NO REABSORBIBLE, ESTÉRIL, DESECHABLE 15 CM ANCHO X 15 CM LARGO.</t>
  </si>
  <si>
    <t>25401-00294</t>
  </si>
  <si>
    <t>MASCARILLA PARA ANESTESIA DE HULE TRANSPARENTE CONDUCTIVO CON CONECTOR Y COJIN INFLABLE TAMAÑO No. 2, DESECHABLE, NEONATAL.</t>
  </si>
  <si>
    <t>25401-00295</t>
  </si>
  <si>
    <t>MASCARILLA PARA ANESTESIA DE HULE TRANSPARENTE CONDUCTIVO CON CONECTOR Y COJIN INFLABLE TAMAÑO No. 3, DESECHABLE, DESECHABLE PEDIATRICA.</t>
  </si>
  <si>
    <t>25401-00336</t>
  </si>
  <si>
    <t>TUBO ENDOBRONQUEAL DERECHO, 37 FR, PARA INTUBACIÓN SELECTIVA, DOBLE LUMEN, ESTÉRIL, DESECHABLE Y LINEA RADIOPACA, MANGUERAS DE ALTO VOLÚMEN Y BAJA PRESIÓN, MANGUERA BRONQUEAL ÚNICA, CONEXIONES GIRATORIAS Y TAPAS DOBLES, LIBRE DE LATEX.</t>
  </si>
  <si>
    <t>SET</t>
  </si>
  <si>
    <t>25401-00356</t>
  </si>
  <si>
    <t>VENDA DE MALLA ELASTICA TUBULAR CON 100 MTS. CAL. 4. TUBO 10000CM</t>
  </si>
  <si>
    <t>TUBO</t>
  </si>
  <si>
    <t>25401-00358</t>
  </si>
  <si>
    <t>VENDA ENYESADA DE GASA DE ALGODÓN, RECUBIERTA DE UNA CAPA UNIFORME DE YESO GRADO MEDICO, LONGITUD 2.75 MTS. X 10 CM. DE ANCHO.</t>
  </si>
  <si>
    <t>25401-00359</t>
  </si>
  <si>
    <t>VENDA ENYESADA DE GASA DE ALGODÓN, RECUBIERTA DE UNA CAPA UNIFORME DE YESO GRADO MÉDICO, LONGITUD 2.75 MTS. X 15 CM. DE ANCHO.</t>
  </si>
  <si>
    <t>25401-00396</t>
  </si>
  <si>
    <t>EQUIPO DE VENOCLISIS PARA BOMBA DE INFUSIÓN DE PLÁSTICO GRADO MÉDICO, FOTOSENSIBLE, ESTÉRIL, DESECHABLE, CONSTA DE BAYONETA, FILTRO DE AIRE, CÁMARA DE GOTEO CON MACROGOTERO, TUBO TRANSPORTADOR, MECANISMO REGULADOR DE FLUJO C/ DOS O MAS DISPOSITIVOS EN “Y” PARA INYECCIÓN, OBTURADOR DE TUBO TRANSPORTADOR, ADAPTADOR DE AGUJA, PROTECTORES DE BAYONETA Y ADAPTADOR. NOTA: EL LICITANTE ADJUDICADO PARA ESTA PARTIDA DEBERÁ PROPORCIONAR EN COMODATO 100 PORTA SUEROS PARA USO DEL MISMO, SIN COSTO ALGUNO PARA EL HOSPITAL.</t>
  </si>
  <si>
    <t>25401-00397</t>
  </si>
  <si>
    <t>EQUIPO PARA TRANSFUSIÓN SANGUINEA, CON FILTRO Y SIN AGUJA. ELABORADO CON MATERIALES PLÁSTICOS O LÁTEX FLEXIBLE, ATÓXICO, INERTE Y ANÉRGICO, ESTÉRIL Y DESECHABLE, CONSTA DE: PROTECTOR DE BAYONETA, PROTECTOR DEL CONECTOR MACHO, BAYONETA, CÁMARA DE GOTEO, FILTRO ESTANDAR DE 170 A 220 MICRAS PARA RETENER MICROAGREGADOS, TUBO TRANSPORTADOR, REGULADOR DE FLUJO Y CONECTOR MACHO. NOTA: EL LICITANTE GANADOR PROPORCIONARÁ COMO COMPLEMENTO A DICHA PARTIDA, 10 TERMOS. MEDIDAS: 30 CM DE ALTO X 40 CM DE ANCHO X 28CM DE FONDO, DE COLOR ROJO. ROTULADOS CON LA SIGUIENTE LEYENDA: EXCLUSIVO HEMODERIVADOS.</t>
  </si>
  <si>
    <t>25401-00404</t>
  </si>
  <si>
    <t>AGUJA PARA RAQUIANESTESIA, TIPO QUINCKE, CALIBRE 22 G, LONGITUD 88 MM. ACERO INOXIDABLE, CON MANDRIL, ESTÉRIL, DESECHABLE, BISEL CON MUESCA QUE INDICA ORIENTACION, CÁMARA TRANSPARENTE.</t>
  </si>
  <si>
    <t>25401-00405</t>
  </si>
  <si>
    <t>AGUJA PARA RAQUIANESTESIA DE ACERO INOXIDABLE CON MANDRIL, ESTERIL Y DESECHABLE, LIBRE DE PIRÓGENOS, BISEL  TIPO QUINCKE. CON CÁMARA TRANSPARENTE QUE FAVOREZCA LA VISUALIZACIÓN. MEDIDAS: CALIBRE DE 25 G, LONGITUD DE 11-12 CM</t>
  </si>
  <si>
    <t>25401-00406</t>
  </si>
  <si>
    <t>AGUJA PARA RAQUIANESTESIA DE ACERO INOXIDABLE CON MANDRIL, ESTERIL Y DESECHABLE. BISEL TIPO QUINCKE. CON CÁMARA TRANSPARENTE QUE FAVOREZCA LA VISUALIZACIÓN. MEDIDAS: CALIBRE DE 27 G LONGITUD DE 11-12 CM.</t>
  </si>
  <si>
    <t>25401-00436</t>
  </si>
  <si>
    <t>TUBO ENDOTRAQUEAL. DE PLÁSTICO GRADO MÉDICO, CON MARCA RADIOPACA, ESTÉRIL, DESECHABLES, CON GLOBO DE ALTO VOLUMEN Y BAJA PRESIÓN, INCLUYE UNA VÁLVULA, UN CONECTOR Y UNA ESCALA EN MM PARA DETERMINAR LA PROFUNDIDAD DE LA COLOCACIÓN DEL TUBO. CON ORIFICIO. TIPO: MURPHY. EMPAQUE INDIVIDUAL. DIÁMETRO INTERNO: 5.0 MM CALIBRE: 20 FR.</t>
  </si>
  <si>
    <t>25401-00437</t>
  </si>
  <si>
    <t>TUBO ENDOTRAQUEAL SIN GLOBO 4.5 MM CALIBRE 18 FR. DE ELASTÓMERO DE SILICÓN TRANSPARENTE, GRADUADO, CON MARCA RADIOPACA, ESTÉRIL Y DESECHABLE</t>
  </si>
  <si>
    <t>25401-00438</t>
  </si>
  <si>
    <t>TUBO ENDOTRAQUEAL SIN GLOBO 4.0 MM CALIBRE 16 FR. DE ELASTÓMERO DE SILICÓN TRANSPARENTE, GRADUADO, CON MARCA RADIOPACA, ESTÉRIL Y DESECHABLE</t>
  </si>
  <si>
    <t>25401-00439</t>
  </si>
  <si>
    <t>TUBO ENDOTRAQUEAL SIN GLOBO 3.5 MM CALIBRE 14 FR. DE ELASTÓMERO DE SILICÓN TRANSPARENTE, GRADUADO, CON MARCA RADIOPACA, ESTÉRIL Y DESECHABLE.</t>
  </si>
  <si>
    <t>25401-00440</t>
  </si>
  <si>
    <t>TUBO ENDOTRAQUEAL SIN GLOBO 3.0 MM CALIBRE 12 FR. DE ELASTÓMERO DE SILICÓN TRANSPARENTE, GRADUADO, CON MARCA RADIOPACA, ESTÉRIL Y DESECHABLE.</t>
  </si>
  <si>
    <t>25401-00443</t>
  </si>
  <si>
    <t>EQUIPO. PARA VENOCLISIS CON MEDIDOR DE VOLUMENES HASTA 100 ML. ESTERIL, LIBRE DE PIROGENOS, DESECHABLE Y ATOXICO.</t>
  </si>
  <si>
    <t>25401-00464</t>
  </si>
  <si>
    <t>SUTURA SINTETICA NO ABSORBIBLE MONOFILAMENTO NYLON CON AGUJA, LONGUITUD DE HEBRA DE 45 CM, CALIBRE DE SUTURA 3-0 CARACTERISTICAS DE LA AGUJA DE 3/8 DE CIRCULO CORTANTE (19-26 MM) ESTÉRIL.</t>
  </si>
  <si>
    <t>25401-00468</t>
  </si>
  <si>
    <t>SUTURA ACIDO POLIGLICOLICO CAL. 2-0 37 MM 70 CM VIOLETA TRENZADA ABSORBIBLE 1/2 CIRCULO AHUSADA SINTETICA, ESTERIL, DESECHABLE.</t>
  </si>
  <si>
    <t>25401-00469</t>
  </si>
  <si>
    <t>SUTURA SINTETICA ABSORBIBLE ACIDO POLIGLICOLICO CALIBRE 1, AGUJA DE 1/2 CIRCULO AHUSADA REGULAR PUNTA CONICA 26 MM, LONGITUD DE LA HEBRA 75 CM, VIOLETA, TRENZADA, ESTÉRIL.</t>
  </si>
  <si>
    <t>25401-00479</t>
  </si>
  <si>
    <t>SUTURA SEDA NEGRA TRENZADA CALIBRE 0, AGUJA DE 1/2 CIRCULO AHUSADA 37 MM, LONGITUD DE LA HEBRA 75 CM, NO ABSORBIBLE. ESTERIL.</t>
  </si>
  <si>
    <t>25401-00480</t>
  </si>
  <si>
    <t>SUTURA SEDA NEGRA TRENZADA SIN AGUJA. LONGITUD DE LA HEBRA:75 CM. CALIBRE DE LA SUTURA: 3-0.</t>
  </si>
  <si>
    <t>25401-00494</t>
  </si>
  <si>
    <t>GUIA DE ALAMBRE CON NUCLEO FIJO (FIXED CORE WIRE GUIDE), CON PUNTA FLEXIBLE DE 3 CM, DE 0.035° DE DIAMETRO Y 145 CM DE LONGITUD</t>
  </si>
  <si>
    <t>25401-00503</t>
  </si>
  <si>
    <t>UNIDAD DE CARGA PARA ENGRAPADORA GIA 60 X 3.8 MM. PARA TEJIDO NORMAL, NUMERO DE GRAPAS 56, LONG. DE CORTE 73 MM, DIAMETRO DE LA GRAPA ABIERTA 3 X 3.85, ALTURA DE LA GRAPA CERRADA 1.5 MM 3.8 MM, ESTÉRIL.</t>
  </si>
  <si>
    <t>25401-00517</t>
  </si>
  <si>
    <t>25401-00548</t>
  </si>
  <si>
    <t>ESPONJA NEUROQUIRURGICA DE ALGONDON PRENSADO O RAYON NO TEJIDO CON MARCA RADIOPACA ESTÉRIL. MEDIDAS 76X76MM. PAQUETE 10</t>
  </si>
  <si>
    <t>PAQUETE</t>
  </si>
  <si>
    <t>25401-00551</t>
  </si>
  <si>
    <t>BOLSA  DE REANIMACIÓN  DESECHABLE TAMAÑO ADULTO DE SILICÓN, SEMITRANSPARENTE, CON CINTILLA PARA ASEGURAR EL MANEJO, AUTOINFLABLE Y DESARMABLE TOTALMENTE, VÁLVULA DE  REINHALACIÓN DE BAJA RESISTENCIA ESPIRATORIA CON  CONEXIÓN PARA OXÍGENO, CONECTOR PARA PACIENTE  DE 15/22 ML Y PARA  AIRE DE 6 MM, RESISTENCIA INSPIRATORIA MÁXIMA  DE 2.9 CM DE AGUA POR SEGUNDO A 60 LITROS POR MINUTO Y RESISTENCIA ESPIRATORIA MÁXIMA  DE 2.9 CM  DE AGUA POR SEGUNDO A 60 LITROS POR MINUTO, VÁLVULA DE SOBREPRESIÓN DESARMABLE Y CALIBRADA A 40 CM DE AGUA, MASCARILLA TRANSPÁRENTE INFLABLE Y ESTERILIZABLE CON COLCHÓN EN TODO EL BORDE, RESERVORIO DE OXÍGENO CON CAPACIDAD  DE 1500 CC O MAYOR, INCLUYE  EXTENSIÓN DE OXÍGENO.</t>
  </si>
  <si>
    <t>25401-00560</t>
  </si>
  <si>
    <t>TUBO TRANSPARENTE PARA EL SISTEMA DE ASPIRACIÓN DE SECRECIONES DE 9/32 X 30.5 M CON INTERCONECTORES DE CADA 1.80 M.</t>
  </si>
  <si>
    <t>PIEZA 3050cm</t>
  </si>
  <si>
    <t>25401-00563</t>
  </si>
  <si>
    <t>VASO HUMIDIFICADOR PARA AJUSTAR FiO2 DE 35% A 100%, CON ADAPTADOR PARA EXTENSIÓN DE OXÍENO (PUNTA NASAL). DESECHABLE.</t>
  </si>
  <si>
    <t>25401-00585</t>
  </si>
  <si>
    <t>KIT CATETER PARA HEMODIALISIS/AFÉRESIS CURVO DE 12 FR. POR 20 CM. ESTÉRIL. CONTIENE: 1 CATETER DE DOBLE LUMEN CURVO DE 20 CM X 12 F, 1 DILATADOR DE VASOS DE 11-13 FR, 1 AGUJA INTRODUCTORA DE GUÍAS, 1 GUIA MARCADA DE DOBLE EXTREMO 70 CM X 1 MM DE ACERO INOXIDABLE, 1 ALETA DE SUTURA EXTRAÍBLE, 2 VENDAJES ADHESIVOS, 2 TAPONES DE INYECCIÓN, 1 ETIQUETA DE HEPARINA.</t>
  </si>
  <si>
    <t>25401-00595</t>
  </si>
  <si>
    <t>ELECTRODO DE BOLA 3MM MANGO 12-13CM</t>
  </si>
  <si>
    <t>25401-00617</t>
  </si>
  <si>
    <t>APÓSITO TRANSPARENTE, MICROPOROSO, AUTOADHERIBLE, ESTÉRIL, DESECHABLE, CON DOS CINTAS REFORZADAS; SUAJADO Y REFORZADO EN UN EXTREMO CON CINTA DE TELA PARA PROVEER MAYOR FIJACIÓN Y PROTECCIÓN DE LINEAS I.V. PERIFÉRICAS. MEDIDAS 6.5 CM X 7 CM. NOTA: EL LICITANTE GANADOR PROPORCIONARÁ COMO COMPLEMENTO A ESTA PARTIDA 50 RECIPIENTES DE PLASTICO TRANSPARENTE CON TAPA DE MEDIDAS APROXIMADAS LARGO 28 CM X ANCHO 16 CM X ALTO 11 CM PARA EL REGUARDO DEL MISMO.</t>
  </si>
  <si>
    <t>25401-00618</t>
  </si>
  <si>
    <t>APOSITO ADHESIVO TRANSPARENTE MICROPOROSO AUTOADHERIBLE ESTERIL Y DESECHABLE; CON DOS CINTAS REFORZADAS SUAJADO Y REFORZADO EN UN EXTREMO CON CINTA DE TELA PARA PROVEER MAYOR FIJACIÓN Y PROTECCIÓN DE LINEAS I.V. CENTRALES DE MEDIDAS 8.5-10CM X 10-12CM. NOTA: EL LICITANTE GANADOR PROPORCIONARÁ COMO COMPLEMENTO A ESTA PARTIDA 50 RECIPIENTES DE PLASTICO TRANSPARENTE CON TAPA DE MEDIDAS APROXIMADAS LARGO 28 CM X ANCHO 18 CM X ALTO 8 CM PARA EL REGUARDO DEL MISMO.</t>
  </si>
  <si>
    <t>25401-00619</t>
  </si>
  <si>
    <t>INDICADOR QUIMICO COMPLY PARA MONITOREO INTERNO DE PAQUETES ESTERILIZADOS POR VAPOR. PAQUETE CON 500 PIEZAS</t>
  </si>
  <si>
    <t>25401-00621</t>
  </si>
  <si>
    <t>ANTISEPTICO Y DESINFECTANTE DE AMPLIO ESPECTRO EXSEPT AL 100%.</t>
  </si>
  <si>
    <t>PIEZA 500ml</t>
  </si>
  <si>
    <t>25401-00622</t>
  </si>
  <si>
    <t>DETERGENTES LIMPIADORES SOLUCIÓN REMOVEDORA PARA ELIMINAR COSTRAS Y MANCHAS DE OXIDACIÓN DEL INSTRUMENTAL QUIRÚRGICO (ENDOZIME). GALON 4000ML</t>
  </si>
  <si>
    <t>GALON</t>
  </si>
  <si>
    <t>EQUIPO</t>
  </si>
  <si>
    <t>25401-00628</t>
  </si>
  <si>
    <t>AGUJA  PARA TOMA DE BIOPSIA DE MAMA  TIPO HAWKINS II  NO REPOSICIONABLE CON GUIA FLEXIBLE, CALIBRE  20 G, LONGITUD 10CM, ESTÉRIL, DESECHABLE, NO TÓXICO, LIBRE PIRÓGENOS.</t>
  </si>
  <si>
    <t>25401-00632</t>
  </si>
  <si>
    <t>PAPEL TERMICO PARA DESFIBRILADOR. NOTA: DEBERÁ SER COMPATIBLE CON EQUIPO MARCA ZOLL, MODELO M SERIES POR LO QUE EL LICITANTE DEBERÁ PRESENTAR MUESTRA FÍSICA PARA REALIZAR LA COMPATIBILIDAD CON EL EQUIPO DEL HOSPITAL. PAQUETE. PIEZA 200H</t>
  </si>
  <si>
    <t>25401-00645</t>
  </si>
  <si>
    <t>TAPON DE PLASTICO PROTECTOR CON YODOPOVINA PARA EQUIPO DE TRASFERENCIA CON SISTEMA DE DESCONECCION INDIVIDUAL PARA UTILIZAR UNO POR CADA RECAMBIO.</t>
  </si>
  <si>
    <t>25401-00649</t>
  </si>
  <si>
    <t>BOLSA MIXTA EN ROLLO DE PAPEL GRADO MÉDICO Y LAMINADO PLÁSTICO TRANSPARENTE PARA ESTERILIZAR EN GAS O VAPOR CON O SIN TRATAMIENTO QUE COADYUVE A LA FORMACIÓN DE UNA BARRERA BACTERIANA CON O SIN APERTURA LATERAL MEDIDA 7.5 A 10 CM. DE ANCHO POR 200 M. ROLLO 20000CM</t>
  </si>
  <si>
    <t>ROLLO</t>
  </si>
  <si>
    <t>25401-00671</t>
  </si>
  <si>
    <t>APOSITO ADHESIVO TRASPARENTE MICROPOROSO ESTERIL, DESECHABLE,HIPOALERGÉNICO,  CON COJIN ANTIADHERENTE, ABSORBENTE MEDIDAS DE  DE 9X10 CM Y BORDE REFORZADO.</t>
  </si>
  <si>
    <t>25401-00684</t>
  </si>
  <si>
    <t>ADAPTADOR O CONECTOR DE TITANIO LUER LOCK PARA AJUSTAR LA PUNTA DEL CATETER A LA LÍNEA DE TRANSFERENCIA TIPO TENCKHOFF, ESTÉRIL, ATÓXICO, LIBRE  DE PIRÓGENOS.</t>
  </si>
  <si>
    <t>25401-00688</t>
  </si>
  <si>
    <t>MICRONEBULIZADOR DESECHABLE, CON ADAPTADOR O PIEZA EN "T" Y TUBO DE SUMINISTRO DE OXIGENO DE 2.10 M.</t>
  </si>
  <si>
    <t>KIT</t>
  </si>
  <si>
    <t>25401-00706</t>
  </si>
  <si>
    <t>AGUJA PARA BIOPSIA  TIPO TRUCUT PARA PISTOLA AUTOMÁTICA COMPATIBLE MEDIDAS 18 G X 20 CM. DE LONGITUD, ESTÉRIL, DESECHABLE, ATÓXICO, LIBRE DE PIRÓGENOS. NOTA: DEBERÁ SER COMPATIBLE CON LA MARCA MAGNUM BARD POR EXISTENCIA DE LA PISTOLA MARCA MAGNUM DE LA CASA BARD EN EL HOSPITAL.</t>
  </si>
  <si>
    <t>25401-00713</t>
  </si>
  <si>
    <t>ENGRAPADORA CIRCULAR CEEA 25MM</t>
  </si>
  <si>
    <t>25401-00760</t>
  </si>
  <si>
    <t>PEGAMENTO DE FIBRINA 5 ML. CONCENTRADO DE PROTEINAS HUMANAS COAGULABLES SOLUCIÓN.  CADA ML RECONSTITUIDO CONTIENE: FIBRINÓGENO 70-110 MG, PLASMAFRINNECTINA DE 2-9 MG, FACTOR XIII DE 10-50 UI, PLASMINÓGENO DE 40-120 UG, PAROTININA 3000 UIK.</t>
  </si>
  <si>
    <t>25401-00765</t>
  </si>
  <si>
    <t>SUTURA ACIDO POLIGLICÓLICO CALIBRE 1, CON AGUJA AHUSADA DE 35-37MM, 1/2 CÍCULO, LONGITUD DE LA HEBRA 75CM, VIOLETA TRENZADA, ABSORBIBLE,  SINTETICA, DESECHABLE, ESTERIL.</t>
  </si>
  <si>
    <t>25401-00815</t>
  </si>
  <si>
    <t>TERMOMETRO CLINICO DIGITAL RIGIDO CON BATERIA QUE PERMITA REALIZAR RECAMBIO. TOMA LA TEMPERATURA CORPORAL, CUENTA CON ALARMA, ACTIVANDOSE CUANDO SE APAGA, AL TERMINO DE TOMA DE TEMPERATURA, GUARDA EN LA MEMORIA EL ULTIMO REGISTRO, CON TOMA FLEXIBLE. NOTA: EL LICITANTE GANADOR DEBERÁ PROPORCIONAR UN STOCK DE 50 BATERÍAS EXTRAS PARA RECAMBIO DE LOS MISMOS.</t>
  </si>
  <si>
    <t>25401-00817</t>
  </si>
  <si>
    <t xml:space="preserve">EQUIPO PARA ADMINISTRACIÓN DE SOLUCION CON VENTEO, PACLITAXEL LONGITUD APROXIMADA 2.7 M (107). TUBERÍA RECUBIERTA DE POLIETILENO. SEGMENTO DE LA BOMBA LIBRE DE DEHP. FILTRO INTERMEDIO DE FLUJO DE ALTA PRESIÓN DE 0.22 MICRAS. SITIO DE INYECCIÓN, ADAPTADOR LUER LOCK MACHO. 10 GOTAS EQUIVALEN A UN MILILITRO APROXIMADAMENTE. SUPERFICIE INTERIOR Y LIBRE DE PIRÓGENOS, ESTÉRIL. NOTA: EL PROVEEDOR PROPORCIONARÁ 10 BATAS ANTIESTATICAS LARGAS DE COMPOSICIÓN 98% POLIESTER Y 2% FIBRA DE CARBONO DE TALLA MEDIANA Y GRANDE PARA EL USO DEL MATERIAL. </t>
  </si>
  <si>
    <t>25401-00822</t>
  </si>
  <si>
    <t>BOLSA MIXTA EN ROLLO DE PAPEL GRADO MEDICO Y LAMINADO PLASTICO TRANSPARENTE PARA ESTERILIZAR EN GAS O VAPOR CON O SIN TRATAMIENTO QUE COADYUVE A LA FORMACION DE UNA BARRERA BACTERIANA CON O SIN APERTURA LATERAL MEDIDAS 15 CM. DE ANCHO POR 200 M. ROLLO 20000CM. NOTA: EL LICITANTE GANADOR PROPORCIONA EN COMODATO 1 SELLADORA TERMICA PARA BOLSAS DE PAPEL PREFABRICADAS, MIXTAS O CONTINUA, CON ALIMENTACIÓN DE 110 V A 60 Hz.</t>
  </si>
  <si>
    <t>25401-00823</t>
  </si>
  <si>
    <t>AGUJA TIPO HUBER GRIPPER ANGULADA A 90°, DE ACERO INOXIDABL, CALIBRE 19 G, LONGITUD 19 CM, CON EXTENSION Y PINZA DE CONTROL DE FLUJO, SIN PUERTO DE INYECCIÓN, ESTÉRIL, DESECHABLE, NO TÓXICO, LIBRE DE PIRÓGENOS.</t>
  </si>
  <si>
    <t>25401-00831</t>
  </si>
  <si>
    <t>TOALLAS DESECHABLES UNIVERSALES PARA CINTAS Y BARRERAS CONSTA DE UNA TOALLITA DE ALCOHOL CICLOMETICON METOXIPROPOPANOL DECSHIDROAFTALENO ACETATO ETILICO ACIDOP ESTEARICO Y FRAGANCIA. (TOALLITAS REMOVEDOR ADHESIVO-LIMPIEZA)</t>
  </si>
  <si>
    <t>PAR</t>
  </si>
  <si>
    <t>25401-00834</t>
  </si>
  <si>
    <t>INSPIROMETRO INCENTIVO CON 3 CAMARAS GRADUADAS PARA LA MEDICION DE LA CAPACIDAD INSPIRATORIA CON BOQUILLA (EJERCITADOR RESPIRATORIO) DESECHABLE.</t>
  </si>
  <si>
    <t>25401-00835</t>
  </si>
  <si>
    <t>BOLSA MIXTA EN ROLLO DE PAPEL GRADO MEDICO Y LAMINADO PLASTICO TRANSPARENTE PARA ESTERILIZAR EN GAS O VAPOR CON O SIN TRATAMIENTO QUE COADYUVE A LA FORMACION DE UNA BARRERA BACTERIANA CON O SIN APERTURA LATERAL, MEDIDA 40 CM DE ANCHO POR 200 M. ROLLO 20000CM</t>
  </si>
  <si>
    <t>25401-00860</t>
  </si>
  <si>
    <t>GUANTE DE LÁTEX PARA EXPLORACIÓN NO ESTÉRIL TAMAÑO CHICO.</t>
  </si>
  <si>
    <t>25401-00861</t>
  </si>
  <si>
    <t>GUANTES PARA EXPLORACIÓN; AMBIDIESTRO, NO ESTÉRIL, DE LÁTEX DESECHABLE: TAMAÑO GRANDE</t>
  </si>
  <si>
    <t>25401-00864</t>
  </si>
  <si>
    <t>KIT COMPLETO DE CATETER DE SILICON DE ELASTOMERO, DE UNA VIA, SUBCUTANEO, CON RECUBRIMIENTO DE POLISULFUNA Y  DE TITANIO, DE BAJO PERFIL, ESTÉRIL, CONTIENE: 1 CATETER DE SILICON LARGO 75 CM, 1 INTRODUCTOR PERCUTANEO 8.5FR AGUJA DE PUNCION, GUIA,CAMISA INTRODUCTORA TUNELIZADOR 2 AGUJAS SIN EXTENSION 1 AGUJA ESPECIAL.</t>
  </si>
  <si>
    <t>25401-00865</t>
  </si>
  <si>
    <t>KIT COMPLETO DE CATETER DE SILICON DE  ELASTOMERO, 8.5 FR. DE UNA VIA, SUBCUTANEO, CON RECUBRIMIENTO DE POLISULFUNA Y DE TITANIO, DE ALTO PERFIL, ESTÉRIL, CONTIENE: UN CATETER DE SILICON LARGO 75 CM, 1 INTRODUCTOR METALICO MALEABLE 2 AGUJAS ESPECIALES. 8.5 FR.</t>
  </si>
  <si>
    <t>25401-00869</t>
  </si>
  <si>
    <t>JERINGA DE PLASTICO CON PIVOTE TIPO LUER, ESTERIL Y DESECHABLE, CAPACIDAD DE 50 ML, ESCALA GRADUADA EN ML., CON DIVISIONES DE 10.0 Y SUBDIVISIONES DE 1.0 ML SIN AGUJA</t>
  </si>
  <si>
    <t>25401-00872</t>
  </si>
  <si>
    <t>INSTRUMENTO DE AUTOSUTURA PURSTRING 65MM. ENGRAPADORA DESECHABLE PARA REALIZAR CIERRE, EN BOLSA DE TABACO, COLOCANDO UNA HEBRA CIRCUNFERENCIAL DE SUTURA QUIRURGICA.</t>
  </si>
  <si>
    <t>25401-00875</t>
  </si>
  <si>
    <t>25401-00876</t>
  </si>
  <si>
    <t>PROTECTOR CUTANEO EN FORMA DE PASTA, COMPUESTO DE RESINA NATURAL DE KARAYA 5, PH DE 4.5, ABSORBE LA HUMEDAD Y REGENERA LA PIEL PIEZA 128G</t>
  </si>
  <si>
    <t>25401-00878</t>
  </si>
  <si>
    <t>'SUTURAS. SEDA NEGRA TRENZADA, CON AGUJA. LONGITUD DE LA HEBRA: 75 CM. CALIBRE DE LA SUTURA: 3-0 CARACTERÍSTICAS DE LA AGUJA: 1/2 CÍRCULO AHUSADA (25-26 MM).</t>
  </si>
  <si>
    <t>25401-00882</t>
  </si>
  <si>
    <t>CÁNULA DE TRAQUEOTOMÍA CON ENDOCÁNULA FENESTRADA Y GLOBO DE BAJA PRESIÓN No. 8.5, ESTÉRIL.</t>
  </si>
  <si>
    <t>25401-00938</t>
  </si>
  <si>
    <t xml:space="preserve">AGUJA PARA BIOPSIA TIPO TRUCUT PARA PISTOLA AUTOMÁTICA COMPATIBLE, MEDIDAS 14 G X 10 CM. DE LONGITUD ESTÉRIL, DESECHABLE, ATÓXICO, LIBRE DE PIRÓGENOS. NOTA: DEBERÁ SER COMPATIBLE CON LA MARCA MAGNUM BARD POR EXISTENCIA DE LA PISTOLA MARCA MAGNUM DE LA CASA BARD EN EL HOSPITAL. </t>
  </si>
  <si>
    <t>25401-00961</t>
  </si>
  <si>
    <t>SET PARA TRAQUEOSTOMIA PERCUTANEA CON CANULA PARA TRAQUEOSTOMIA, GLOBO 8 FR. SET ACOMPAÑADO DE TRES DILATADORES DE MATERIAL HIDROFILICO. DILATADORES CON CALIBRE INTERNO DE 8 MM, ESTÉRIL.</t>
  </si>
  <si>
    <t>25401-00969</t>
  </si>
  <si>
    <t>FILTRO INSPIRATORIO DESECHABLE PARA VENTILADOR MARCA PURITANN BENETT, MODELO 840.</t>
  </si>
  <si>
    <t>25401-00970</t>
  </si>
  <si>
    <t>PAPEL PARA ELECTROCARDIOGRAFO M3707A. COMPATIBLE CON PHILIPS.</t>
  </si>
  <si>
    <t>25401-00977</t>
  </si>
  <si>
    <t>KIT DE CICLOS PARA ESTERILIZAR EN PLASMA QUE CONTIENEN: 25 CASSETTES DE PERÓXIDO DE HIDROGENO, 2 ROLLOS DE BOLSAS TYVEK DE 75 MM. X 70 M. CON INDICADOR QUÍMICO PARA ESTERILIZAR MEDIANTE PERÓXIDO DE HIDROGENO, 5 ROLLOS DE BOLSAS TYVEK DE 100 MM. X 70 M. CON INDICADOR QUÍMICO. 4 ROLLOS DE BOLSAS TYVEK DE 200 MM. X 70 M. CON INDICADOR QUÍMICO PARA ESTERILIZAR MEDIANTE PERÓXIDO DE HIDROGENO, 2 ROLLOS DE BOLSAS TYVEK DE 250 MM. X 70 M. CON INDICADOR QUÍMICO PARA ESTERILIZAR MEDIANTE PERÓXIDO DE HIDROGENO, 1 ROLLO DE BOLSAS TYVEK DE 500 MM. X 70 M. CON INDICADOR QUÍMICO PARA ESTERILIZAR MEDIANTE PERÓXIDO DE HIDROGENO, 3 TIRAS INDICADORAS PARA PEROXIDO DE HIDROGENO, 1 CONTENEDOR DESECHABLE DE CARTUCHOS DE PERÓXIDO DE HIDROGENO, 5 INDICADORES BIOLÓGICOS (ESPORAS BACILLUS STEAROT), 1 ROLLO PARA IMPRESIÓN, 1 CINTA PARA IMPRESIÓN, 3 CINTAS TESTIGO PARA ESTERILIZAR EN PLASMA Y 1250 HOJAS DE POLIPROPILENO. NOTA: EL PROVEEDOR GANADOR DEBERÁ PROPORCIONAR EN COMODATO UN ESTERILIZADOR DE BAJA TEMPERATURA A TRAVÉS DE PLASMA DE PERÓXIDO DE HIDRÓGENO, MISMO QUE DEBERÁ DE CONTAR CON AL MENOS LAS SIGUIENTES CARACTERÍSTICAS: 1. TAMAÑO DE LA CÁMARA IGUAL O MAYOR A 100 LITROS; 2. RANGO DE TEMPERATURA ENTRE 40-55 (+-1) °C; 3. SISTEMA DE SEGURIDAD QUE IMPIDA LA APERTURA DE PUERTAS DURANTE EL PERÍODO DE ESTERILIZACIÓN; 4. SISTEMA DE DETECCIÓN DE FALLAS POR MEDIO DE MICROPROCESADOR, QUE CANCELA EL CICLO; 5. IMPRESORA INTEGRADA; 6. FILTROS HEPA QUE PURIFICAN EL AIRE; 7. ALARMAS AUDIBLES; 8. CORRIENTE ELÉCTRICA DE 220 VOLTIOS A 60 HZ; 9. DEBERÁ CUMPLIR CON LA NORMA DE LA AUTORIDAD SANITARIA DEL PAÍS DE ORIGEN (FDA, CE, JIS), PAR PRODUCTOR NACIONAL, CERTIFICADO DE BUENAS PRÁCTICAS DE FABRICACIÓN. TAMBIÉN DEBERÁ PROPORCINAR UNA SELLADORA TÉRMICA PARA BOLSAS TIPO TYVECK Y UNA INCUBADORA PARA TESTIGOS BIOLÓGICOS (ESPORAS BASILLUS STEAROT), QUE CUENTE CON ALIMENTACIÓN ELÉCTRICA DE 110 V A 60 HZ.LA INSTALACIÓN Y MANTENIMIENTO CORRERÁ A CUENTADEL LICITANTE, Y SIN COSTO ALGUNO PARA EL HOSPITAL.</t>
  </si>
  <si>
    <t>25401-00978</t>
  </si>
  <si>
    <t>SUJETADOR PARA SONDA FOLEY, ELASTICO EN LOS EXTREMOS CON ADHERENTE TIPO VELCRO, MEDIDAS DE 10CM DE ANCHO CON LONGITUD DE 40CM, ADAPTABLE Y AJUSTABLE AL PACIENTE EN PIERNA.</t>
  </si>
  <si>
    <t>25401-00979</t>
  </si>
  <si>
    <t>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CON TUBO CORRUGADO.</t>
  </si>
  <si>
    <t>FRASCO</t>
  </si>
  <si>
    <t>25401-00994</t>
  </si>
  <si>
    <t>'ESPONJA HEMOSTÁTICA DE GELATINA O COLÁGENO DE: 20 A 30 X 50 A 60 MM.</t>
  </si>
  <si>
    <t>25401-00996</t>
  </si>
  <si>
    <t>EQUIPO PARA ALIMENTACIÓN ENTERAL. DE CLORURO DE POLIVINILO (PVC) DE 500 ML, CONSTA DE: BOLSA CON ASA U ORIFICIO PARA COLGARSE Y UNA ABERTURA CON UN DISPOSITIVO QUE PERMITA LLENARLA Y OBTURARLA, GRADUACIONES CADA 50 ML, CÁMARA Y TUBO DE CONEXIÓN INTEGRADOS, CON DISPOSITIVO CONTROLADOR DE FLUJO Y OBTURADOR CONECTOR Y PROTECTOR DEL CONECTOR. DESECHABLE.</t>
  </si>
  <si>
    <t>25401-01002</t>
  </si>
  <si>
    <t>DISPOSITIVO DE FIJACION PARA CANULA DE TRAQUEOSTOMIA, CON SISTEMA DE AJUSTE AL CUELLO TIPO VELCRO, DESECHABLE.</t>
  </si>
  <si>
    <t>25401-01009</t>
  </si>
  <si>
    <t>CANDADO  DE SEGURIDAD  CON  FOLIO  TIPO CINTILLA COLA DE RATON PARA CARRO DE PARO O DE REANIMACIÓN PULMONAR.</t>
  </si>
  <si>
    <t>25401-01012</t>
  </si>
  <si>
    <t>ENGRAPADORA LINEAL CORTANTE DE 80 MM, PARA TEJIDO NORMAL, NUMERO DE GRAPAS 56, LONG. DE CORTE 73 MM, DIAMETRO DE LA GRAPA ABIERTA 3 X 3.85, ALTURA DE LA GRAPA CERRADA 1.5 MM 3.8 MM, ESTÉRIL. NOTA: LA ENGRAPADORA DEBERÁ SER COMPATIBLE CON LA UNIDAD DE CARGA GIA 80 MM, CLAVE 25401-00504.</t>
  </si>
  <si>
    <t>25401-01015</t>
  </si>
  <si>
    <t>ESPONJA NEUROQUIRURGICA DE ALGODON PRENSADO O RAYON NO TEJIDO, CON MARCA RADIOPACA, ESTÉRIL. MEDIDAS DE 2.54 X 7.62 CM. PAQUETE CON 10 PIEZAS.</t>
  </si>
  <si>
    <t>25401-01017</t>
  </si>
  <si>
    <t>AGUJA ESPINAL PUNTA DE LÁPIZ (WHITACRE). CALIBRE DE 27 G, LONGITUD DE 11-12 CM. ACERO INOXIDABLE, MANDRIL, ESTERIL, DESECHABLE. CÁMARA TRANSPARENTE.</t>
  </si>
  <si>
    <t>25401-01023</t>
  </si>
  <si>
    <t>SET  AGUJA  TIPO  COAXIAL DE CORTE PARA BIOPSIA QUE CONTENGA GUIA, Y PISTOLA DE CORTE.16G X9CM-20MM. ESTERIL .</t>
  </si>
  <si>
    <t>25401-01024</t>
  </si>
  <si>
    <t>SET AGUJA  TIPO  COAXIAL DE CORTE PARA BIOPSIA QUE CONTENGA GUIA, Y PISTOLA DE CORTE.16G X 15CM-20MM. ESTERIL.</t>
  </si>
  <si>
    <t>25401-01025</t>
  </si>
  <si>
    <t>SET AGUJA  TIPO  COAXIAL DE CORTE PARA BIOPSIA QUE CONTENGA GUIA, Y PISTOLA DE CORTE.18 G X 9 CM -20 MM. ESTERIL.</t>
  </si>
  <si>
    <t>25401-01026</t>
  </si>
  <si>
    <t>SET AGUJA  TIPO  COAXIAL DE CORTE PARA BIOPSIA QUE CONTENGA GUIA, Y PISTOLA DE CORTE.18 G X 15 CM-20 MM. ESTERIL .</t>
  </si>
  <si>
    <t>25401-01027</t>
  </si>
  <si>
    <t>SET AGUJA  TIPO  COAXIAL DE CORTE PARA BIOPSIA QUE CONTENGA GUIA, Y PISTOLA DE CORTE. 18 G X 20 CM-20 MM.ESTERIL  DESECHABLE.</t>
  </si>
  <si>
    <t>25401-01036</t>
  </si>
  <si>
    <t>CATÉTER PERCUTÁNEO DE DRENAJE MULTIPROPÓSITO 10.2 FR., LONGITUD DE 25 CM, CON 5 PUERTOS CONTINUOS QUE AUMENTAN LA CAPACIDAD DE DRENAJE, TROCAR 18 G. GUIA INTRODUCTORA DE ALAMBRE DE .38 PULGADAS DE DIAMETRO TIPO DAWSON- MUELLER ULT-10.2-38-25-P-5S-C, ESTÉRIL.</t>
  </si>
  <si>
    <t>25401-01038</t>
  </si>
  <si>
    <t>CATÉTER PERCUTÁNEO DE DRENAJE MULTIPROPÓSITO 12FR., LONGITUD DE 25 CM, CON 5PUERTOS CONTINUOS QUE AUMENTAN LA CAPACIDAD DE DRENAJE, TROCAR 18G, GUIA INTRODUCTORA DE ALAMBRE DE .38 PULGADAS DE DIAMETRO. TIPO DAWSON- MUELLER ULT-12.0-38-25-P-5S-C.</t>
  </si>
  <si>
    <t>25401-01039</t>
  </si>
  <si>
    <t>ANTISÉPTICO GERMICIDA SOLUCIÓN QUE CONTIENE YODOFORO (0.7% DE YODO LIBRE), ALCOHOL ISOPROPILICO AL 74% Y UN POLÍMERO QUE FORMA SOBRE LA PIEL UNA PELÍCULA. CONTIENE: EL ENVASE CON 2 HISOPOS, UN APLICADOR DE PLÁSTICO Y UNA AMPOLLETA O TUBO CON 6 ML DE SOLUCIÓN, ESTÉRIL. PIEZA 6ML</t>
  </si>
  <si>
    <t>25401-01046</t>
  </si>
  <si>
    <t>PROTECTOR CUTANEO EN FORMA DE POLVO COMPUESTO DE RESINA NATURAL KARAYA 5, INHIBIDOR DEL CRECIMIENTO DE BACTERIAS POR SU PH DE 4.5, ABSORBE LA HUMEDAD Y REGENERA LA PIEL. FRASCO ROCIADOR CON 71 GR.</t>
  </si>
  <si>
    <t>25401-01064</t>
  </si>
  <si>
    <t>SUTURA POLIPROPILENO CALIBRE 2-0 AGUJA AHUSADA DE 26 MM. LONGITUD DE LA HEBRA 75CM, ESTÉRIL</t>
  </si>
  <si>
    <t>25401-01086</t>
  </si>
  <si>
    <t>SENSOR DE INDICE BIESPECTRAL BILATERAL, PARA MEDICIÓN DE LA PROFUNDIDAD ANESTÉSICA. CON  ELECTRODOS. NOTA: EL PROVEEDOR ADJUDICADO DEBERÁ PRESENTAR EN COMODATO 4 MONITORES  NUEVOS COMPATIBLES CON EL SENSOR OFERTADO, SIN COSTO ALGUNO PARA EL HOSPITAL QUE CUENTE CON LAS SIGUIENTES CARACTERÍSTICAS: 1. CONFIGURADO O MODULAR, 2. DESPLIEGUE DE LA CURVA FISIOLÓGICA Y VALOR NÚMERICO DEL ÍNDICE BIESPECTRALBILATERAL, 3. MENÚES Y MENSAJES EN PANTALLA O SOFTWARE DEBERÁN ESTAR EN IDIOMA ESPAÑOL, 4. ALIMENTACIÓN ELÉCTRICA DE 110 V A 60 Hz.</t>
  </si>
  <si>
    <t>25401-01104</t>
  </si>
  <si>
    <t>SOLUCION PRESERVADORA, PARA ENFRIAMENTO Y TRANSPORTE DEL ÓRGANO DEL DONANTE AL RECEPTOR, CONTIENE  0.8 G DE CLORURO SODICO, 0.6 G DE CLORURO POTÁSICO, 0.2 G DE HIDROGENO 2-CETOALUTARATO POTASICO, 0.8 G DE CLORURO MAGNÉSICO, 3.7 G DE HISTIDINA HCl.2H2O. NOTA: EL LICITANTE GANADOR PROPORCIONARÁ COMO COMPLEMENTO UNA HIELERA PARA EL TRANSPORTE DE ÓRGANOS CON CAPACIDAD DE 58.7 LITROS CON LAS SIGUIENTES CARACTERISTICAS:TAPA ESPUMADA Y AISLAMIENTO EXTRA EN EL CUERPO PROPORCIONANDO RENDIMIENTO MÁXIMO DE 6 DÍAS,
AGARRE ANCHO, MANIJA DEL TELESCOPIO DE BLOQUEO LA CUAL PERMITA EMPUJAR O TIRAR EL ENFRIADOR, RUEDAS DEPORTIVAS DE GRAN TAMAÑO Y SOBREDIMENSIONADAS PARA FACILITAR EL TRANSPORTE, ASPECTO MECÁNICO ESTRUCTURADO CON FORRO "DEEP DRAW", MANGOS LATERALES MOLDEADOS PARA FACILITAR LA CARGA / DESCARGA Y ENCHUFE DE DRENAJE A PRUEBA DE FUGAS TRIPLE-SNAP QUE PERMITA UN FÁCIL DRENAJE DE HIELO DERRETIDO, ROTULADO CON LA LEYENDA: TRANSPORTA ÓRGANOS.</t>
  </si>
  <si>
    <t>PIEZA 1000ml</t>
  </si>
  <si>
    <t>25401-01108</t>
  </si>
  <si>
    <t>APÓSITO TRANSPARENTE, MICROPOROSO, AUTOADHESIVO, ESTÉRIL, DESECHABLE, CON COJIN ANTIADHERENTE, ABOSORBENTE, PARA LA PROTECCIÓN DE HERIDAS QUIRÚRGICAS. MEDIDAS: DE 6 x 10 CM.</t>
  </si>
  <si>
    <t>25401-01115</t>
  </si>
  <si>
    <t>SET PARA TRAQUEOSTOMÍA PERCUTÁNEA: CON CÁNULA PARA TRAQUEOTOMÍA FENESTRADO CON GLOBO CALIBRE NO 7.5 FR, SET ACOMPAÑADO DE 3 DILATADORES DE MATERIAL HIDROFÍLICO, ESTÉRIL.</t>
  </si>
  <si>
    <t>25401-01116</t>
  </si>
  <si>
    <t>SET DE TRAQUEOSTOMIA PERCUTANEA: CON CANULA PARA TRAQUEOSTOMIA  CON GLOBO CALIBRES 9 FR.SET ACOMPAÑADO DE 3 DILATADORES DE MATERIAL HIDROFILICO. ESTÉRIL.</t>
  </si>
  <si>
    <t>25401-01129</t>
  </si>
  <si>
    <t>KIT DE TIRAS REACTIVAS (DE TIPO GLUCÓMETRO) PARA MEDICIÓN DE GLICEMIA CAPILAR DE SANGRE PERIFÉRICA. CAJA CON 50 TIRAS REACTIVAS Y 50 LANCETAS TIPO RETRACTIL. NOTA: EL LICITANTE GANADOR ENTREGARÁ COMO COMPLEMENTO 20 SET DE GLUCÓMETROS, 20 DISPARADORES TIPO LÁPIZ Y 200 BATERIAS COMPATIBLES CON SET.</t>
  </si>
  <si>
    <t>KIT 50</t>
  </si>
  <si>
    <t>25401-01137</t>
  </si>
  <si>
    <t>APÓSITO TRANSPARENTE, MICROPOROSO, AUTOADHERIBLE, ESTÉRIL Y DESECHABLE. MEDIDAS: 9 X 10 CM</t>
  </si>
  <si>
    <t>25401-01142</t>
  </si>
  <si>
    <t>AGUJA HIPODÉRMICA CON PABELLÓN LUER-LOCK HEMBRA DE PLÁSTICO, DESECHABLE, ESTÉRIL. MEDIDAS: CALIBRE 18G, LONGITUD 38MM</t>
  </si>
  <si>
    <t xml:space="preserve">25401-01156 </t>
  </si>
  <si>
    <t>RECARGA DE ENGRAPADORA LINEAL CORTANTE DE 80 MM, PARA TEJIDO NORMAL, NUMERO DE GRAPAS 56, LONG. DE CORTE 73 MM, DIAMETRO DE LA GRAPA ABIERTA 3 X 3.85, ALTURA DE LA GRAPA CERRADA 1.5 MM 3.8 MM, ESTÉRIL.</t>
  </si>
  <si>
    <t>25401-01217</t>
  </si>
  <si>
    <t>BALON PARA REANIMACION CARDIORESPIRATORIA, CON ADAPTADOR PARA MASCARILLA O CANULA CON ENTRADA PARA OXIGENO. TAMAÑO PEDIATRICA, DESECHABLE.</t>
  </si>
  <si>
    <t>25401-01227</t>
  </si>
  <si>
    <t>SET DE ESPONJA DE POLIURETANO GRADO MEDICO COLOR NEGRO, HIDROFOBICO, PARA TERAPIA DE PRESION NEGATIVA EN EL MANEJO DE HERIDAS. CONTIENE UNA ESPONJA DE 25.6 CM X 15 CM X 3.2 CM., MÁS MENOS 1 DE DIFERENCIA, (GRANDE) 1 CONECTOR TRAC Y PELICULA ADHESIVA. ESTÉRIL NOTA: EL LICITANTE GANADOR DE LAS PARTIDAS DE ESPONJAS, EQUIPOS DE SUCCIÓN Y RESERVORIO DEBEN SER COMPATIBLES ENTRE SÍ, OBLIGANDOLO A PROPORCIONAR EN COMODATO 8 BOMBAS DE PRESIÓN NEGATIVA PARA USO HOSPITALARIO Y 4 BOMBAS PARA USO AMBULATORIO. ES NECESARIO PRESENTAR MUESTRAS DE EQUIPOS Y DE CONSUMIBLES PARA EVALUACIÓN TECNICA.</t>
  </si>
  <si>
    <t>25401-01228</t>
  </si>
  <si>
    <t xml:space="preserve">COLECTOR DE FLUIDOS PARA UNIDAD DE PRESIÓN NEGATIVA GRADUADO. EL MATERIAL ES DE POLIVINILO DE ALTA DENSIDAD TRANSPARENTE CAPACIDAD DE 800 a 1000 ML COMPATIBLE CON EQUIPO DE PRESIÓN NEGATIVA MAS ACTUALIZADO. NOTA: EL PROVEEDOR GANADOR DEBERÁ PRESENTAR PARA LOS REGLONES QUE DESCRIBEN ESPONJAS, EQUIPOS DE SUCCIÓN Y RESERVORIOS DEBEN SER COMPATIBLES ENTRE SÍ.  </t>
  </si>
  <si>
    <t>25401-01229</t>
  </si>
  <si>
    <t>COLECTOR DE FLUIDOS PARA UNIDAD DE PRESIÓN NEGATIVA GRADUADO, EL MATERIAL ES DE POLIVINILO DE ALTA DENSIDAD TRANSPARENTE CAPACIDAD DE 250 a 500 ML COMPATIBLE CON EQUIPO DE PRESIÓN NEGATIVA MAS ACTUALIZADO. NOTA: EL PROVEEDOR GANADOR DEBERÁ PRESENTAR PARA LOS REGLONES QUE DESCRIBEN ESPONJAS, EQUIPOS DE SUCCIÓN Y RESERVORIOS DEBEN SER COMPATIBLES ENTRE SÍ.</t>
  </si>
  <si>
    <t>25401-01233</t>
  </si>
  <si>
    <t>DESBRIDANTE Y CICATRIZANTE ENZIMÁTICO, COMPUESTO POR COLAGENASA (CLOSTRIDIOPEPTIDASA A Y CLORAMFENICOL), ENVASE CON 15 GR.</t>
  </si>
  <si>
    <t>25401-01236</t>
  </si>
  <si>
    <t>APÓSITO ESTÉRIL PLANO NO TEJIDO DE ALGINATO DE CALCIO, IMPREGNADO EN PLATA IÓNICA AL 1.5% CON UN ALTO CONTENIDO DE ÁCIDO MANURÓNICO Y BAJO CONTENIDO DE ÁCIDO GULURÓNICO, QUE AL ENTRAR EN CONTACTO CON EL EXUDADO DE LA HERIDA FORMA UN GEL SUAVE. MEDIDA DE 10 X 10 CM.</t>
  </si>
  <si>
    <t>25401-01238</t>
  </si>
  <si>
    <t>APOSITO HIDROCELULAR O ESPUMA DE POLIURETANO, CON UNA ABERTURA EN TIPO DE CERRADURA, PARA TRAQUEOSTOMIA, CONSTITUIDO POR TRES CAPAS, UNA DE FILM DE POLIURETANO, UNA CAPA DE ESPUMA Y UNA CAPA DE CONTACTO NO ADHESIVA, ALTAMENTE ABSORBENTE, MEDIDA DE 9 X 9CM, ESTÉRIL.</t>
  </si>
  <si>
    <t>25401-01240</t>
  </si>
  <si>
    <t xml:space="preserve">APÓSITO COMBINADO DE ESPUMA HIDROCELULARCON ADHESIVO DE SILICONA, QUE PUEDA SER TRETIRADO Y RECOLOCADO, TRANSPIRABLE, PERMITIENDO EL INTERCAMBIO GASEOSO, CON BORDES BISELADOS, QUE FAVORECEN LA ADAPTACIÓN DEL APÓSITO A LA ZONA DONDE SE COLOQUE Y EVITA DESPEGAMIENTOS. 22 X 22 CM. CM </t>
  </si>
  <si>
    <t>25401-01248</t>
  </si>
  <si>
    <t>25401-01251</t>
  </si>
  <si>
    <t>APÓSITO ANTIMICROBIANO Y BACTERICIDA CON PLATA IONICA ABSORBENTE, NO ADHERENTE CAPAZ DE ELIMINAR UN AMPLIO ESPECTRO BACTERIANO EFECTIVO POR 7 DÍAS, MEDIDAS: 10-12 CM X 10-12 CM.</t>
  </si>
  <si>
    <t>25401-01261</t>
  </si>
  <si>
    <t>25401-01262</t>
  </si>
  <si>
    <t>ENGUAJE BUCAL CON GLUCONATO DE CLORHEXIDINA AL 0.12%, INGREDIENTES INACTIVOS: AGUA DESHIONIZADA, ALCOHOL ETILICO AL 7%, SABORIZANTE. FRASCO CON 250 ML.</t>
  </si>
  <si>
    <t>25401-01265</t>
  </si>
  <si>
    <t>SET DE ESPONJA POLIURETANO GRADO MÉDICO CON PLATA PARA TERAPIA DE PRESION NEGATIVA TAMAÑO 18 CM X 12.5 X 3.2 CM., MÁS MENOS 1 DE DIFERENCIA, (MEDIANO), HIDROFÓBICO. CONTIENE: 1 ESPONJA, 1 TUBO CONECTOR DOBLE QUE PERMITE LA MODALIDAD DE IRRIGACIÓN Y 1 PELÍCULA ADHESIVA FIJADORA. NOTA: LAS CLAVES DE ESPONJAS, EQUIPOS DE SUCCIÓN Y RESERVORIOS DEBEN SER COMPATIBLES ENTRE SÍ.</t>
  </si>
  <si>
    <t>25401-01266</t>
  </si>
  <si>
    <t>SET DE ESPONJA POLIURETANO GRADO MÉDICO CON PLATA PARA TERAPIA DE PRESION NEGATIVA TAMAÑO 10 CM x 7.5 CM x 3.2 CM., MÁS MENOS 1 DE DIFERENCIA, (CHICO), HIDROFÓBICO. CONTIENE: 1 ESPONJA, 1 TUBO CONECTOR DOBLE QUE PERMITE EL MODO DE IRRIGACIÓN MAS PELÍCULA ADHESIVA FIJADORA. NOTA: LAS CLAVES DE ESPONJAS, EQUIPOS DE SUCCIÓN Y RESERVORIOS DEBEN SER COMPATIBLES ENTRE SÍ.</t>
  </si>
  <si>
    <t>25401-01267</t>
  </si>
  <si>
    <t>SET DE ESPONJA POLIURETANO GRADO MÉDICO CON PLATA PARA TERAPIA DE PRESION NEGATIVA TAMAÑO 25.6 X 15 X 3.2 CM., MÁS MENOS 1 DE DIFERENCIA, (GRANDE), HIDROFÓBICO. CONTIENE: 1 ESPONJA, 1 TUBO CONECTOR DOBRE QUE PERMITE EL MODO DE IRRIGACIÓN MAS PELICULA ADHESIVA FIJADORA. NOTA: LAS CLAVES DE ESPONJAS, EQUIPOS DE SUCCIÓN Y RESERVORIOS DEBEN SER COMPATIBLES ENTRE SÍ.</t>
  </si>
  <si>
    <t>25401-01269</t>
  </si>
  <si>
    <t>SET DE TUBO SUCCIONADOR MÁS PELICULA ADHESIVA ESTERIL DESECHABLE. NOTA: LAS CLAVES DE ESPONJAS, EQUIPOS DE SUCCIÓN Y RESERVORIOS DEBEN SER COMPATIBLES ENTRE SÍ.</t>
  </si>
  <si>
    <t>25401-01279</t>
  </si>
  <si>
    <t>MASCARILLA FACIAL PARA VENTILACION MECANICA NO INVASIVA DESECHABLE TALLA MEDIANA. CUENTA CON ARNES FACIAL PARA AJUSTAR FUENTE DE PRESION ARMAZON TRANSPARENTE CODO CON GIRO DE 360 GRADOS ALMOHADILLA DE SILICON CON PARED DOBLE CON BROCHES DE SILICON PARA LIBERACIÓN RAPIDA DEL ARNES.</t>
  </si>
  <si>
    <t>25401-01283</t>
  </si>
  <si>
    <t>CONECTOR EN Y P/TUBO TRAC P/TERAPIA DE PRESION NEGATIVA</t>
  </si>
  <si>
    <t>25401-01284</t>
  </si>
  <si>
    <t>APOSITO CHICO PARA INSTILACION Y TERAPIA DE PRESION NEGATIVA, ESPONJA DE ESTER DE POLIURETANO NEGRO RETICULADO CON CORTE EN ESPIRAL, POROSIDAD DE 400 A 600 MICRONES, SET CON DOS LAMINAS ADESHIVAS, UN CONECTOR DOBLE VOLUMEN Y UNA PELICULA PROTECTORA. TAMAÑO DE ESPONJA: 10 CM DE LARGO POR 7.5 DE ANCHO Y 3.2 DE ESPESOR, MÁS MENOS 1 DE DIFERENCIA.</t>
  </si>
  <si>
    <t>25401-01285</t>
  </si>
  <si>
    <t>APOSITO MEDIANO PARA INSTILACION Y TERAPIA DE PRESION NEGATIVA, ESPONJA DE ESTER DE POLIURETANO NEGRO RETICULADO CON CORTE EN ESPIRAL, POROSIDAD DE 400 A 600 MICRONES, SET CON DOS LAMINAS ADESHIVAS, UN CONECTOR DOBLE VOLUMEN Y UNA PELICULA PROTECTORA. TAMAÑO DE ESPONJA: 18 CM DE LARGO POR 12.5 DE ANCHO Y 3.2 DE ESPESOR, MÁS MENOS 1 DE DIFERENCIA.</t>
  </si>
  <si>
    <t>25401-01292</t>
  </si>
  <si>
    <t>MASCARILLA LARINGEA SIN ALMA DE ACERO DEL No. 1, LIBRE DE LÁTEX, ESTÉRIL, DESECHABLE.</t>
  </si>
  <si>
    <t>25401-01293</t>
  </si>
  <si>
    <t>MASCARILLA LARINGEA SIN ALMA DE ACERO DEL No. 2, LIBRE DE LÁTEX, ESTÉRIL, DESECHABLE.</t>
  </si>
  <si>
    <t>25401-01300</t>
  </si>
  <si>
    <t>ROLLO DE CINTA TIPO TELA NO TEJIDA CON ADHESIVO HIPOALERGENICO, FLEXIBLE AL MOVIMIENTO. ROLLO DE 10 CM. DE ANCHO X 10 METROS DE LONGITUD. ROLLO 1000CM</t>
  </si>
  <si>
    <t>25401-01323</t>
  </si>
  <si>
    <t>MASCARILLA DE TRAQUEOTOMÍA ADULTO. CON BANDA ELÁSTICA,BROCHES Y CONECTOR ROTATORIO CON EXTENSIÓN DE OXIGENO.</t>
  </si>
  <si>
    <t>25401-01325</t>
  </si>
  <si>
    <t>SHAMPOO ANTISEPTICO DE ESPUMA DE CLORHEXIDINA, CON UNA CONCENTRACION DE 0.12% PARA CABELLO Y BAÑO CORPORAL LIBRE DE ENJUAGUE. PIEZA 250ML</t>
  </si>
  <si>
    <t>25401-01335</t>
  </si>
  <si>
    <t>TOALLA DESECHABLE CON CLORHEXIDINA AL 2% PARA BAÑO EN CAMA. PAQUETE 10</t>
  </si>
  <si>
    <t>25401-01336</t>
  </si>
  <si>
    <t>MASCARILLA Y RESPIRADOR QUIRÚRGICA PURIFICADOR DE AIRE, PLEGABLE, CON CLIP NASAL, EMPAQUE INDIVIDUAL, RESISTENTE AL COLAPSO, SUÁVE, CÓMODO. TIPO N95</t>
  </si>
  <si>
    <t>25401-01340</t>
  </si>
  <si>
    <t>JABÓN  PÁRA USO PREQUIRURGICO. LIQUIDO Y NEUTRO (pH7). GALON 3.85 LT</t>
  </si>
  <si>
    <t>25401-01356</t>
  </si>
  <si>
    <t>PASTA DERMOPROTECTORA DE CARBOXIMETIL CELULOSA</t>
  </si>
  <si>
    <t>BLOCK</t>
  </si>
  <si>
    <t>25401-01366</t>
  </si>
  <si>
    <t>APOSITO TRANSPARENTE, MICROPOROSO, AUTOADHERIBLE, ESTÉRIL, DESECHABLE, CON COJIN MALLADO PARA PROTECCION DE HERIDAS QUIRURGICAS. MEDIDAS: 20 X 10 CM.</t>
  </si>
  <si>
    <t>25401-01376</t>
  </si>
  <si>
    <t xml:space="preserve">CATÉTER  PERCUTÁNEO DE DRENAJE MULTIPROPÓSITO  8.5 FR., LONGITUD DE 25 CM, CON 5 PUERTOS  CONTINUOS QUE AUMENTAN LA CAPACIDAD DE DRENAJE, TROCAR 18 G. GUIA INTRODUCTORA DE ALAMBRE DE .38 PULGADAS DE DIAMETRO TIPO DAWSON- MUELLER, ESTÉRIL.  </t>
  </si>
  <si>
    <t>25401-01386</t>
  </si>
  <si>
    <t>'DISPOSITIVO ESTABILIZADOR PARA  CATETER, DE FOAM CON UNA TOALLITA PROTECTORA PARA LA PIEL, AUTO ADHERIBLE HIPOALERGENICO CON SISTEMA PLASTICO QUE PERMITE LA ESTABILIZACIÓN DEL CATETER POR MEDIO DE DOS A LAS DE SUJECIÓN. NOTA: EL DISPOSITIVO ESTABILIZADOR DEBERÁ SER COMPATIBLE PARA LA FIJACIÓN  DE CATÉTERES PICC POR INSTALACIÓN DE ULTRASONOGRAFÍA.</t>
  </si>
  <si>
    <t>25401-01387</t>
  </si>
  <si>
    <t>KIT GUÍAS DE AGUJAS PARA EL TRANSDUCTOR DEL ULTRASONIDO VASCULAR, CADA KIT DEBE CONTENER, UN SET DE GUÍAS PARA AGUJAS 1, 1.5 Y 2 GAUGES, UN SOBRE CON GEL CONDUCTOR ESTÉRIL, DOS BANDAS ELÁSTICAS Y UNA FUNDA PROTECTORA DEL TRANSDUCTOR. NOTA: EL KIT GUÍAS DE AGUJAS DEBERÁ SER COMPATIBLE CON EL EQUIPO DE ULTRASONIDO SOLICITADO EN COMODATO PARA LOS REGLONES DE CATÉTER POWER PICC.</t>
  </si>
  <si>
    <t>25401-01390</t>
  </si>
  <si>
    <t>COLECTOR DE FLUIDOS PARA UNIDAD DE PRESIÓN NEGATIVA GRADUADO. EL MATERIAL ES DE POLIVINILO DE ALTA DENSIDAD TRANSPARENTE CAPACIDAD DE 200 a 300 ML COMPATIBLE CON EQUIPO DE PRESIÓN NEGATIVA DE ULTIMA GENERACION NOTA: EL LICITANTE GANADOR DE LAS PARTIDAS DE ESPONJAS, EQUIPOS DE SUCCIÓN Y RESERVORIOS DEBEN SER COMPATIBLES ENTRE SÍ. OBLIGANDOLO A PROPORCIONAR EN COMODATO 3 BOMBAS PARA USO AMBULATORIO. ES INDISPENSABLE PRESENTAR MUESTRAS DE EQUIPO Y DE CONSUMIBLES PARA EVALUACIÓN TÉCNICA.</t>
  </si>
  <si>
    <t>25401-01392</t>
  </si>
  <si>
    <t>CATETER PICC 5 - 7 FR DE POLIURETANO, 55 CM DE LARGO, CON DOS LÚMENES, CON DOS ENDO CAPS UNO POR LUMEN, INCLUYE CINTA MÉTRICA DE 25”, DISPOSITIVO ESTABILIZADOR PARA CATÉTER, TOALLA PROTECTORA PARA LA PIEL AUTOADHERIBLE, JERINGA CON 12ML, MICROINTRODUCTOR DE 5 FR CON DILATADOR DE O.5MM, GUÍA DE NITINOL FLEXIBLE CON PUNTA RECTA DE .46 MM POR 5º CM DE LONGITUD, MICROINTRODUCTOR EZ DE 5 FR CON CATÉTER PERIFÉRICO DE SEGURIDAD 20 G X 45 MM,, AGUJA PARA PUNCIÓN DE 21 G X 7 CM, BISTURÍ. NOTA: EL LICITANTE GANADOR DEBERÁ PROPORCIONAR EN COMODATO UN EQUIPO DE ULTRASONIDO PARA INSTALACIÓN DEL CATÉTER GUIADO POR ULTRASONIDO CON CORROBORACIÓN DE PUNTA INTRACAVITARIA QUE SERÁ UTILIZADO CON LA CLAVES 25401-01392 Y 25401-01393, CON LAS SIGUIENTES CARACTERISTICAS: a) SISTEMA SITE RITE, b) ULTRASONOGRAFÍA VASCULAR SHERLOCK, INCLUYE SENSOR 9770201 DISPLAY (NETBOOK OR NOTEBOOK), c) CONTROL REMOTO, d) SISTEMA DE MONTAJE, e) BRAZO PARA COLOCAR SHERLOOK, f) IMPRESORA BROTHER, g) TRIPIE PARA MONTAJE DE PANTALLA Y h) EL EQUIPO DEBERÁ SER COMPATIBLE CON LAS CLAVES 25401-01392 Y 25401-01393.</t>
  </si>
  <si>
    <t>25401-01393</t>
  </si>
  <si>
    <t>CATÉTER PICC, DE POLIURETANO, CALIBRE 6 FR, LONGITUD 55 CM, TRES LÚMENES, LOS LÚMENES INDEPENDIENTES (17G, 19G, 19G), CON TRES ENDOCAPS UNO POR LUMEN, INCLUYE, CINTA MÉTRICA DE 25”, DISPOSITIVO ESTABILIZADOR PARA CATÉTER, TOALLA DE PROTECCIÓN CUTÁNEA, JERINGA DE 12 ML, MICROINTRODUCTOR DE 6 FR CON DILATADOR DE .5 MM, GUÍA DE NITINOL FLEXIBLE CON PUNTA RECTA DE .46 MM LONGITUD 50 CM, CATPÉTER PERIFÉRICO DE SEGURIDAD 20G X 45 MM, MICROINTRODUCTOR DE EZ DE 6 FR , AGUJA PARA PUNCIÓN DE 21 G X 7 CM, UN BISTURÍ, GUÍA NITINOL, SOPORTE PARA DERIVACIÓN ECOCARDIÓGRAFICA.</t>
  </si>
  <si>
    <t>25401-01394</t>
  </si>
  <si>
    <t xml:space="preserve">RECOLECTOR DE FLUIDOS PARA UNIDAD DE TERAPIA V.A.C. GRADUADO DE  CLORURO DE POLIVINILO DE ALTA DENSIDAD, TRANSPARENTE CON CAPACIDAD DE 1000 ML, CON GRADUACIONES CADA 50 ML, DICHO DISPOSITIVO  CONTIENE DOS  SOBRES CON SUBSTANCIAS QUÍMICAS, QUE TIENE LA PROPIEDAD  DE GELIFICA EL EXUDADO, SE ENCUENTRA UNIDO A UN  TUBO TRAC  QUE CONSTA DE 1 LUMEN CENTRAL PARA LA RECOLECCIÓN DE LOS FLUIDOS DE LA HERIDA  Y  4 LÚMENES PERIFÉRICOS QUE CONTIENEN  SENSORES LOS CUALES  TRANSMITEN LA PRESIÓN DEL LECHO DE LA HERIDA AL MICROPROCESADOR DE LA UNIDAD DE TERAPIA, Y QUE DETECTAN  LAS  CINCO  (5) ALARMAS,  AUDIBLES Y VISIBLES EN EL SISTEMA,  Y COPLEE CONECTOR MACHO, PARA UNIRSE AL TUBO DE SUCCIÓN DEL TRAC   AYUDA A ASEGURAR LA PRECISIÓN DEL SISTEMA V.A.C. CERRADO HERMÉTICAMENTE  Y CON FILTRO DE CARBONO PARA ELIMINAR EL MAL OLOR POR LOS FLUIDOS,  COMPATIBLE CON UNIDAD DE TERAPIA  INFOVAC. Y ULTA. COLECTOR DE FLUIDOS PARA UNIDAD DE PRESIÓN NEGATIVA GRADUADO EL MATERIAL ES DE POLIVINILO DE ALTA DENSIDAD TRANSPARENTE   CAPACIDAD DE 300 ML COMPATIBLE CON EQUIPO DE PRESIÓN NEGATIVA. NOTA: EL LICITANTE GANADOR DE LAS PARTIDAS DE ESPONJAS, EQUIPOS DE SUCCIÓN Y RESERVORIOS DEBEN SER COMPATIBLES ENTRE SÍ. </t>
  </si>
  <si>
    <t>25401-01401</t>
  </si>
  <si>
    <t>AGUJA GRIPPER O HUBER CALIBRE 20 G., LONGITUD DE 25.4 MM, ANGULADA A 90°. DE ACERO INOXIDABLE, CON EXTENSIÓN Y PINZA DE CONTROL DE FLUJO, SIN PUERTO DE INYECCIÓN, ESTÉRIL, DESECHABLE, NO TÓXICO, LIBRE DE PORÓGENOS.</t>
  </si>
  <si>
    <t>25401-01405</t>
  </si>
  <si>
    <t>ANTISÉPTICO Y GERMICIDA YODOPOVIDONA SOLUCIÓN. CADA 100 ML CONTIENE YODOPOVIDONA 11.0 G EQUIVALENTE A 1.1 G DE YODO. FRASCO CON 120 ML CON SELLO DE GARANTIA.</t>
  </si>
  <si>
    <t>25401-01406</t>
  </si>
  <si>
    <t>ANTISÉPTICO Y GERMICIDA YODOPOVIDONA ESPUMA. CADA 100 ML CONTIENE YODOPOVIDONA 11.0 G EQUIVALENTE A 1.1 G DE YODO. FRASCO CON 120 ML CON SELLO DE GARANTIA.</t>
  </si>
  <si>
    <t>25401-01410</t>
  </si>
  <si>
    <t>HEMOFILTRO PARA TERAPIA DE REEMPLAZO RENAL LENTA CONTINUA, MEMBRANA CAPILAR AN69ST, CARTUCHO Y TAPONES DE POLICARBONATO, MATERIAL DE LAS LÍNEAS CLORURO DE POLIVINILO PARA SER USADO EN MODALIDADES DE TERAPIA ULTRAFILTRACIÓN LENTA CONTINUO (SCUF), HEMOFILTRACIÓN VENOSA CONTINUA (CVVH), HEMODIALISIS VENOSA CONTINUA (CVVHD) Y HEMOFILTRACIÓN VENOVENOSA CONTINUA (CVVHDF), CON SUPERFICIE DEL FILTRO 0.9 M2. 'NOTA: EL LICITANTE GANADOR DEBERÁ PROPORCIONAR EN COMODATO UNA MÁQUINA DE TERAPIA DE REMPLAZO RENAL LENTO CONTINUO COMPATIBLE CON LAS CLAVES 25401-01410, 25401-01411 Y 25401-01412. EQUIPO PARA TERAPIA RENAL CONTINUA EN PACIENTES CON INSUFICIENCIA RENAL AGUDA. EQUIPO PARA TERAPIA 1. CAPACIDAD DE TERAPIA DE: ULTRAFILTRACIÓN SUAVE, HEMOFILTRACIÓN VENO VENOSA CONTINUA, HEMODIÁLISIS VENOSA CONTINUA, HEMODIAFILTRACIÓN VENO VENOSA CONTINUA. 2.CON CAPACIDAD DE ENTREGA DE BOLOS EN RANGO DE 0 Ó 0.5 A 5.0 ML, INCREMENTOS DE 0.1 ML, TOLERANCIA DE ± 0.5 ML Y FRECUENCIA DE BOLO DE 1 CADA 1 A 24 HORAS. 3. SISTEMA DE ALARMAS AUDIBLE Y VISIBLE, 4. VOLTAJE NOMINAL DE 120 V A 60 HZ.</t>
  </si>
  <si>
    <t>25401-01411</t>
  </si>
  <si>
    <t>HEMOFILTRO PARA TERAPIA DE REEMPLAZO RENAL LENTA CONTINUA, MEMBRANA CAPILAR AN69ST, CARTUCHO Y TAPONES DE POLICARBONATO, MATERIAL DE LAS LÍNEAS CLORURO DE POLIVINILO PARA SER USADO EN MODALIDADES DE TERAPIA ULTRAFILTRACIÓN LENTA CONTINUO (SCUF), HEMOFILTRACIÓN VENOSA CONTINUA (CVVH), HEMODIALISIS VENOSA CONTINUA (CVVHD) Y HEMOFILTRACIÓN VENOVENOSA CONTINUA (CVVHDF), CON SUPERFICIE DEL FILTRO 1.5 M2.</t>
  </si>
  <si>
    <t>25401-01412</t>
  </si>
  <si>
    <t>BOLSA PARA TERAPIA CONTINUA DE DEPURACION EXTRARENAL.DE 5 LITROS, FORMULA POTASIO 4mEq/L, CALCIO 2.5 mE/L, MAGNESIO 1.5mEq/L, SODIO 140 mEQ/L, CLORO 109.5mEQ/L, BICARBONATO 32 mEQ/L, LACTATO 3mEQ/L. NOTA: LAS BOLSAS DEBERÁN SER COMPATIBLES CON LA MÁQUINA DE TERAPIA DE REMPLAZO RENAL LENTO CONTINÚO SOLICITADO EN COMODATO</t>
  </si>
  <si>
    <t>BOLSA</t>
  </si>
  <si>
    <t>25401-01414</t>
  </si>
  <si>
    <t>ELECTRODO DE BROCHE PARA MONITOREO CONTINUO, DESECHABLE, CON PASTA CONDUCTIVA, CON RESPALDO DE TELA NO TEJIDA, TAMAÑO PEDIATRICO.</t>
  </si>
  <si>
    <t>25401-01419</t>
  </si>
  <si>
    <t>CATÉTER VENOSO CENTRAL CORTO, CALIBRE 4 FR, LONGITUD 30 CM, DE POLIURETANO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KIT DE INSTALACION. ESTÉRIL Y DESECHABLE. TAMAÑO PEDIATRICA.</t>
  </si>
  <si>
    <t>25401-01422</t>
  </si>
  <si>
    <t>MASCARILLA LARINGEA SIN ALMA DE ACERO DEL No. 1.5, LIBRE DE LÁTEX, ESTÉRIL, DESECHABLE.</t>
  </si>
  <si>
    <t>25401-01423</t>
  </si>
  <si>
    <t>MASCARILLA LARINGEA SIN ALMA DE ACERO DEL No. 2.5, LIBRE DE LÁTEX, ESTÉRIL, DESECHABLE.</t>
  </si>
  <si>
    <t>25401-01437</t>
  </si>
  <si>
    <t>PINZA PARA CIRUGIA ABIERTA CON CORTE INTEGRADO SELLADOR / DIVISOR DE ACTIVACIÓN MANUAL, CON MANGO GIRATORIO DE 180° CON DISEÑO ERGONÓMICO, ACTIVACIÓN MANUAL, FÁCIL AGARRE. NOTA: DEBERÁ SER COMPATIBLE CON MARCA CONSOLA MARCA VALLEY LAB MODELO LIGASURE POR LO QUE EL LICITANTE DEBERÁ PRESENTAR MUESTRA FÍSICA PARA REALIZAR LA COMPATIBILIDAD CON EL EQUIPO DEL HOSPITAL.</t>
  </si>
  <si>
    <t>25401-01443</t>
  </si>
  <si>
    <t>SUTURA SINTETICA LONG. 90 CM, CAL. 2-0, AGUJA 26 MM. SUTURAS SINTETICA NO ABSORBIBLE MONOFILAMENTO DE POLIPROPILENO CON AGUJA, LONGITUD DE HEBRA DE 90 CM, CALIBRE DE SUTURA 2-0 CARACTERISTICAS DE LA AGUJA DE 1/2 DE CIRCULO PUNTA AHUSADA 26 MM, ESTÉRIL.</t>
  </si>
  <si>
    <t>25401-01445</t>
  </si>
  <si>
    <t>SUTURA SINTETICA LONG. 90 CM, CAL. 3-0, AGUJA 25-26 MM. SUTURAS  SINTETICAS NO ABSORBIBLE, MONOFILAMENTO DE POLIPROPILENO, CON AGUJA , LONGITUD DE LA HEBRA 90 CM, CALIBRE DE LA SUTURA  3-0,CARACTERISTICAS DE LA AGUJA  1/2 CIRCULO DOBLE ARMADO AHUSADA
(25-26MM). ESTÉRIL.</t>
  </si>
  <si>
    <t>25401-01455</t>
  </si>
  <si>
    <t>CONECTORES PARA PERFUSION DE MEDICAMENTOS CON CONEXION LUER, ESTÉRILES, DESECHABLES PARA PERFUSIÓN DE MEDICAMENTOS, TOMA DE MUESTRA E INYECCIÓN DE FLUIDOS.</t>
  </si>
  <si>
    <t>25401-01461</t>
  </si>
  <si>
    <t>MANÓMETRO PARA EL CONTROL DE LA PRESIÓN DE LOS BALONES, GLOBOS O NEUMOTAPONADOR  DE LOS TUBOS ENDOTRAQUEALES Y CÁNULAS DE TRAQUEOSTOMÍA. CARACTERÍSTICAS MÍNIMAS: 1) MANGO ERGONÓMICO. 2) FÁCIL MANEJO 3)ESCALA DE 0 A 100 CMH2O 4)PARTICIÓN DE ESCALA CLARAMENTE LEGIBLES. 4)TUBO FLEXIBLE DE UNIÓN CON CONECTORES LUER LOCK HEMBRA Y MACHO. 5) GARANTÍA DE MÍNIMO UN AÑO.</t>
  </si>
  <si>
    <t>25401-01466</t>
  </si>
  <si>
    <t>CANULA  PARA TRAQUEOSTOMIA CON LINEA DE ASPIRACION SUBGLOTICA DE PVC TERMOSENSIBLE, ADULTO, CON BALON CONICO, CURVADA, CINTA DE FIJACION, GLOBO DE BAJA PRESION Y ALTO VOLUMEN, RADIOPACA, CON ENDOCANULA, ALETA DE FIJACION FLEXIBLE, CON CONECTOR Y GUIA DE INSERCION. ESTERIL Y DESECHABLE.  # 8.5</t>
  </si>
  <si>
    <t>25401-01470</t>
  </si>
  <si>
    <t>PAPEL PARA ELECTROCARDIOGRAMA. NOTA: DEBERÁ SER COMPATIBLE CON ELECTROCARDIOGRAFO MARCA WelchALLyn CP 200, POR LO QUE EL LICITANTE DEBERÁ PRESENTAR MUESTRA FÍSICA PARA REALIZAR LA COMPATIBILIDAD CON EL EQUIPO DEL HOSPITAL. BLOCK. BLOCK 200</t>
  </si>
  <si>
    <t>25401-01471</t>
  </si>
  <si>
    <t>SUTURA DE POLIGLECAPRONE 25, MONOFILAMENTO, CALIBRE 3/0, AGUJA DE 3/8 CIRCULO REVERSO CORTANTE PRIME, DE 19.0 MM CON HEBRA DE 70 CM. ESTÉRIL.</t>
  </si>
  <si>
    <t>25401-01478</t>
  </si>
  <si>
    <t>SUTURA DE NYLON, MONOFILAMENTO, CALIBRE 3/0, AGUJA DE 3/8 CIRCULO REVERSO CORTANTE PRIME, DE 24.0 MM CON HEBRA DE 45 CM. ESTÉRIL.</t>
  </si>
  <si>
    <t>25401-01491</t>
  </si>
  <si>
    <t>MALLA SEPARADORA DE TEJIDOS COMPUESTA DE POLIPROPILENO DE LADO PARIETAL Y UNA CAPA DE CELULOSA OXIDADA REGENERADA COMO LADO VISCERAL MEDIDA DE 30.5 X 30.5 CM CUADRADA PARA LA REPARACION DE HERNIA VENTRAL / INCISIONAL. ESTÉRIL.</t>
  </si>
  <si>
    <t>25401-01503</t>
  </si>
  <si>
    <t>EQUIPO PARA DRENAJE VENTRICULAR EXTERNO DE LIQUIDO CEFALORRAQUIDEO, SILICON RADIOOPACO 30 CM, BOLSA RECOLECTORA DE PVC GRADUADA CAPACIDAD 700 ML, CAMARA DE GOTEO DE 75 ML, CON LLAVE DE PASO 4 VIAS.</t>
  </si>
  <si>
    <t>LICITACIÓN PÚBLICA INTERNACIONAL ELECTRÓNICA</t>
  </si>
  <si>
    <t>B. BRAUN MEDICAL DE MÉXICO S.A.P.I. DE C.V.</t>
  </si>
  <si>
    <t>CARATTOZA, S.A. DE C.V.</t>
  </si>
  <si>
    <t>COBERTURA SIN FRONTERAS, S.A. DE C.V.</t>
  </si>
  <si>
    <t>COMERCIALIZADORA ARVIEN, S.A. DE C.V.</t>
  </si>
  <si>
    <t>COMERCIT, S.A. DE C.V.</t>
  </si>
  <si>
    <t>CORPORATIVO O2 RESPIRANDO, S. DE R.L.</t>
  </si>
  <si>
    <t>ERATIZ, S.A. DE C.V.</t>
  </si>
  <si>
    <t>FRANCISCO GARCÍA LÓPEZ, S.A. DE C.V.</t>
  </si>
  <si>
    <t>GRUPO MORAVI, S.A. DE C.V.</t>
  </si>
  <si>
    <t>HI TEC MEDICAL DEL SUR, S.A. DE C.V.</t>
  </si>
  <si>
    <t>HOSPI MEDICAL, S.A. DE C.V.</t>
  </si>
  <si>
    <t>HUMANA DE EQUIPO Y MATERIALES, S.A. DE C.V.</t>
  </si>
  <si>
    <t>IMEDIC, S.A. DE C.V.</t>
  </si>
  <si>
    <t>MEDCARE &amp; HEALTH DEL SURESTE, S.A. DE C.V.</t>
  </si>
  <si>
    <t>MEDICAL RECOVERY, S.A. DE C.V.</t>
  </si>
  <si>
    <t>OBEA, S.A. DE C.V.</t>
  </si>
  <si>
    <t>PROVEEDORA DE INSUMOS LABAEZ, S.A. DE C.V.</t>
  </si>
  <si>
    <t>PROVEEDORA NACIONAL DE MATERIAL DE CURACIÓN, S.A. DE C.V.</t>
  </si>
  <si>
    <t>SOCIEDAD CORPORATIVA PARA LA SALUD, S.A.. DE C.V.</t>
  </si>
  <si>
    <t>TECNO COMERCIAL PAKTLI, S.A. DE C.V.</t>
  </si>
  <si>
    <t>YOUNG MEDICAL GROUP, S.A. DE C.V.</t>
  </si>
  <si>
    <t>LA-012NBR001-E13-2022</t>
  </si>
  <si>
    <t>OCSSA007483</t>
  </si>
  <si>
    <t>OCSSA007483FARMA</t>
  </si>
  <si>
    <t>LA-012NBR001-E13-2023</t>
  </si>
  <si>
    <t>HRAEO-LPI-P-B-2022/90</t>
  </si>
  <si>
    <t>L-12-MC</t>
  </si>
  <si>
    <t>L-13-MC</t>
  </si>
  <si>
    <t>HRAEO-LPI-P-B-2022/92</t>
  </si>
  <si>
    <t>L-16-MC</t>
  </si>
  <si>
    <t>HRAEO-LPI-P-B-2022/93</t>
  </si>
  <si>
    <t>HRAEO-LPI-P-B-2022/91</t>
  </si>
  <si>
    <t>L-15-MC</t>
  </si>
  <si>
    <t>HRAEO-PC-2022/94</t>
  </si>
  <si>
    <t>L-14-MC</t>
  </si>
  <si>
    <t>HRAEO-LPI-P-B-2022/95</t>
  </si>
  <si>
    <t>L-11-MC</t>
  </si>
  <si>
    <t>HRAEO-LPI-P-B-2022/96</t>
  </si>
  <si>
    <t>L-10-MC</t>
  </si>
  <si>
    <t>HRAEO-LPI-P-B-2022/97</t>
  </si>
  <si>
    <t>L-09-MC</t>
  </si>
  <si>
    <t>HRAEO-LPI-P-B-2022/98</t>
  </si>
  <si>
    <t>PASTA DERMOPROTECTORA Y SELLADORA PARA EL CONTROL DE OSTOMIAS DE CARBOXIMETIL CELLULOSA. PIEZA 57G</t>
  </si>
  <si>
    <t>L-08-MC</t>
  </si>
  <si>
    <t>HRAEO-LPI-P-B-2022/99</t>
  </si>
  <si>
    <t>L-07-MC</t>
  </si>
  <si>
    <t>HRAEO-LPI-P-B-2022/100</t>
  </si>
  <si>
    <t>L-06-MC</t>
  </si>
  <si>
    <t>HRAEO-LPI-P-B-2022/111</t>
  </si>
  <si>
    <t>L-24-MC</t>
  </si>
  <si>
    <t>HRAEO-PC-2022/101</t>
  </si>
  <si>
    <t>L-19-MC</t>
  </si>
  <si>
    <t>HRAEO-LPI-B-2022/102</t>
  </si>
  <si>
    <t>HRAEO-LPI-P-B-2022/103</t>
  </si>
  <si>
    <t>L-20-MC</t>
  </si>
  <si>
    <t>HRAEO-LPI-P-B-2022/104</t>
  </si>
  <si>
    <t>L-26-MC</t>
  </si>
  <si>
    <t>HRAEO-LPI-P-B-2022/105</t>
  </si>
  <si>
    <t>L-27-MC</t>
  </si>
  <si>
    <t>HRAEO-LPI-P-B-2022/107</t>
  </si>
  <si>
    <t>L-21-MC</t>
  </si>
  <si>
    <t>HRAEO-LPI-P-B-2022/108</t>
  </si>
  <si>
    <t>L-22-MC</t>
  </si>
  <si>
    <t>HRAEO-LPI-P-B-2022/109</t>
  </si>
  <si>
    <t>L-25-MC</t>
  </si>
  <si>
    <t>HRAEO-LPI-P-B-2022/110</t>
  </si>
  <si>
    <t>L-23-MC</t>
  </si>
  <si>
    <t>060.066.1094</t>
  </si>
  <si>
    <t>Antisépticos. Solución con gluconato de clorhexidina al 2% p/v en alcohol isopropílico al 70% contenida en un aplicador con tinta naranja o rosa o incoloro. Contiene: 1.5 ml Estéril y desechable Envase</t>
  </si>
  <si>
    <t>060.125.0582</t>
  </si>
  <si>
    <t>Bolsas.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</si>
  <si>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060.314.0054</t>
  </si>
  <si>
    <t>Equipo. Para drenaje de la cavidad pleural. Con tres cámaras para sello de agua succión y colección de líquidos. Con dos válvulas de seguridad de alta presión positiva y negativa. Estéril y desechable. Capacidad 2100 a 2500 ml. Equipo.</t>
  </si>
  <si>
    <t>060.436.0057</t>
  </si>
  <si>
    <t>Gasas. Seca cortada de algodón 100%. Tejida. Doblada en 12 capas. No estéril. Tipo de tejido VII. De 20 x 12 Título de hilo de 28 a 32 m/g tanto en urdimbre como en trama. Peso mínimo por m2 19g/ m2 Largo:  7.5 cm. Ancho:  5 cm. Área: 432 cm2. Envase con 200.</t>
  </si>
  <si>
    <t>Envase con 200 piezas</t>
  </si>
  <si>
    <t>060.550.2186</t>
  </si>
  <si>
    <t>Jeringas. Jeringa para insulina de plástico grado médico; graduada de 0 a 100 unidades con capacidad de 1 ml. Con aguja de acero inoxidable longitud 13 mm calibre 27 G. Estéril y desechable. Pieza.</t>
  </si>
  <si>
    <t>060.859.0519</t>
  </si>
  <si>
    <t>Tapones. Tapones   luer   lock   para   catéter   de   Hickman   para heparinización. Estéril y desechable. Pieza.</t>
  </si>
  <si>
    <t>060.953.2866</t>
  </si>
  <si>
    <t>Vendas. Elásticas de tejido plano ; de algodón con fibras sintéticas.  Longitud: 5 M  Ancho: 10 cm. Envase con 12 piezas.</t>
  </si>
  <si>
    <t>Envase con 12 piezas</t>
  </si>
  <si>
    <t>060.550.0354</t>
  </si>
  <si>
    <t>Jeringas. De plástico. Con pivote tipo luer lock con aguja estériles y desechables. Capacidad 10 ml escala graduada en ml divisiones de 1.0 y subdivisiones de 0.2. Con aguja de: Longitud: 32 mm  Calibre: 20 G.  Pieza.</t>
  </si>
  <si>
    <t>060.550.0370</t>
  </si>
  <si>
    <t>Jeringas. De plástico. Con pivote tipo luer lock estériles y desechables. Capacidad 20 ml escala graduada en ml divisiones de 5.0 y subdivisiones de 1.0. Con aguja de: Longitud: 32 mm Calibre: 20 G. Pieza.</t>
  </si>
  <si>
    <t>HRAEO/SRM/NF/034/2022</t>
  </si>
  <si>
    <t>HRAEO-AD-B-198/2022</t>
  </si>
  <si>
    <t>HRAEO-AD-B-195/2022</t>
  </si>
  <si>
    <t>URI YUSSEF RAMIREZ CERVANTES</t>
  </si>
  <si>
    <t>GRISELDA GONZALEZ BERNAL</t>
  </si>
  <si>
    <t>15-MC</t>
  </si>
  <si>
    <t>HRAEO-PC-B-196/2022</t>
  </si>
  <si>
    <t>16-MC</t>
  </si>
  <si>
    <t>HRAEO-AD-B-197/2022</t>
  </si>
  <si>
    <t>17-MC</t>
  </si>
  <si>
    <t>18-MC</t>
  </si>
  <si>
    <t>HRAEO-AD-B-199/2022</t>
  </si>
  <si>
    <t>19-MC</t>
  </si>
  <si>
    <t>33801-00028</t>
  </si>
  <si>
    <t>SERVICIO DE LAVADO, DESINFECCIÓN Y DISTRIBUCIÓN DE ROPA HOSPITALARIA</t>
  </si>
  <si>
    <t>LA-012NBR001-E20-2022</t>
  </si>
  <si>
    <t>HRAEO-LPN-P-S-2022/89</t>
  </si>
  <si>
    <t>16-31 DE MARZO</t>
  </si>
  <si>
    <t>ETLX 33096</t>
  </si>
  <si>
    <t>HRAEO/SRM/NF/037/2022</t>
  </si>
  <si>
    <t>HRAEO-AD-B-206/2022</t>
  </si>
  <si>
    <t>HRAEO-PC-B-207/2022</t>
  </si>
  <si>
    <t>HRAEO-AD-B-208/2022</t>
  </si>
  <si>
    <t>HRAEO-AD-B-212/2022</t>
  </si>
  <si>
    <t>HRAEO-PC-B-209/2022</t>
  </si>
  <si>
    <t>HRAEO-AD-B-210/2022</t>
  </si>
  <si>
    <t>HRAEO-AD-B-213/2022</t>
  </si>
  <si>
    <t>MEDICAL ADVANCED SUPPLIES, S.A. DE C.V.</t>
  </si>
  <si>
    <t>HRAEO-PC-B-211/2022</t>
  </si>
  <si>
    <t>26-MC</t>
  </si>
  <si>
    <t>25-MC</t>
  </si>
  <si>
    <t>27-MC</t>
  </si>
  <si>
    <t>24-MC</t>
  </si>
  <si>
    <t>20-MC</t>
  </si>
  <si>
    <t>23-MC</t>
  </si>
  <si>
    <t>22-MC</t>
  </si>
  <si>
    <t>21-MC</t>
  </si>
  <si>
    <t>060.034.0103</t>
  </si>
  <si>
    <t>060.231.0641</t>
  </si>
  <si>
    <t>060.456.0391</t>
  </si>
  <si>
    <t>060.456.0409</t>
  </si>
  <si>
    <t>L-58-MC</t>
  </si>
  <si>
    <t>HRAEO-LPI-P-B-2022/106</t>
  </si>
  <si>
    <t>L-53-MC</t>
  </si>
  <si>
    <t>L-52-MC</t>
  </si>
  <si>
    <t>L-54-MC</t>
  </si>
  <si>
    <t>L-57-MC</t>
  </si>
  <si>
    <t>L-55-MC</t>
  </si>
  <si>
    <t>L-56-MC</t>
  </si>
  <si>
    <t>L-59-MC</t>
  </si>
  <si>
    <t>L-51-MC</t>
  </si>
  <si>
    <t>06/05/2022 / 12/05/2022</t>
  </si>
  <si>
    <t>2799 / 2817</t>
  </si>
  <si>
    <t>GASA DE POLIESTER DE ALGODÓN NO ADHERENTE CON GRAN CAPACIDAD DE ABSORBENCIA. MEDIDAS DE 10 X 10 M.</t>
  </si>
  <si>
    <t>L-011-S</t>
  </si>
  <si>
    <t>01-30 DE ABRIL</t>
  </si>
  <si>
    <t>L-20-S</t>
  </si>
  <si>
    <t>ETLX 33499</t>
  </si>
  <si>
    <t>L-70-MC</t>
  </si>
  <si>
    <t>L-68-MC</t>
  </si>
  <si>
    <t>L-66-MC</t>
  </si>
  <si>
    <t>L-67-MC</t>
  </si>
  <si>
    <t>L-61-MC</t>
  </si>
  <si>
    <t>L-65-MC</t>
  </si>
  <si>
    <t>L-64-MC</t>
  </si>
  <si>
    <t>L-63-MC</t>
  </si>
  <si>
    <t>L-69-MC</t>
  </si>
  <si>
    <t>L-60-MC</t>
  </si>
  <si>
    <t>L-62-MC</t>
  </si>
  <si>
    <t>01-31 DE MAYO</t>
  </si>
  <si>
    <t>HRAEO/SRM/NF/048/2022</t>
  </si>
  <si>
    <t>ARKANUM, S.A. DE C.V.</t>
  </si>
  <si>
    <t>DESIERTAS. 1RA LICITACIÓN PÚBLICA INTERNACIONAL ELECTRÓNICA</t>
  </si>
  <si>
    <t>DESIERTAS. 2DA LICITACIÓN PÚBLICA INTERNACIONAL ELECTRÓNICA</t>
  </si>
  <si>
    <t>25401-00555</t>
  </si>
  <si>
    <t>VALVULA PARA DERIVACION VENTRICULOPERITONEAL ADULTO, SILICON GRADO IMPLANTE MEDICO, PRESIÓN MEDIA, 16 MM, TIPO BASE PLANA, MECANISMO DIAFRAGMA. ESTÉRIL.</t>
  </si>
  <si>
    <t>GALÓN</t>
  </si>
  <si>
    <t>JABÓN PÁRA USO PREQUIRURGICO. LIQUIDO Y NEUTRO (pH7). GALON 3.85 LT</t>
  </si>
  <si>
    <t>25401-00626</t>
  </si>
  <si>
    <t>EQUIPO FILTRO PARA REMOVER LEUCOCITOS DE UNA UNIDAD DE SANGRE TOTAL O PAQUETE DE GLOBULOS ROJOS POR FILTRACIÓN DIRECTA EN LINEA DURANTE LA TRANSFUSIÓN.</t>
  </si>
  <si>
    <t>HRAEO-AD-B-231/2022</t>
  </si>
  <si>
    <t>HRAEO-AD-B-232/2022</t>
  </si>
  <si>
    <t>HRAEO-AD-B-233/2022</t>
  </si>
  <si>
    <t>HRAEO-AD-B-235/2022</t>
  </si>
  <si>
    <t>HRAEO-PC-B-236/2022</t>
  </si>
  <si>
    <t>LA-012M7B997-E28-2022</t>
  </si>
  <si>
    <t>Introductores. De catéter arterial o venoso. Por técnica percutánea. Longitud:  11 a 11.4 cm. Calibre: 8 Fr. Pieza.</t>
  </si>
  <si>
    <t>060.527.0057</t>
  </si>
  <si>
    <t>Biomics Lab México, S.A. de C.V.</t>
  </si>
  <si>
    <t>Bata quirúrgica con puños ajustables y refuerzo en mangas y pecho. Tela no tejida de polipropileno impermeable a la penetración de líquidos y fluidos ; antiestática y resistente a la tensión. Estéril y desechable. Tamaño: Grande Pieza.</t>
  </si>
  <si>
    <t>Boston Medical Device de México, S. de R.L. de C.V.</t>
  </si>
  <si>
    <t>060.088.0652</t>
  </si>
  <si>
    <t>Apósitos. Hidrocoloides    para    el    tratamiento    de    heridas extradelgado autoadherible. Estéril. Tamaño: de 10.0 cm ± 0.6 cm x 10.0 cm ± 0.6 cm. Pieza.</t>
  </si>
  <si>
    <t>060.550.1279</t>
  </si>
  <si>
    <t>060.550.2608</t>
  </si>
  <si>
    <t>Jeringas. De  plástico  grado  médico  con  pivote  tipo  luer  lock capacidad de 3 ml escala graduada en ml con divisiones de 0.5 ml y subdivisiones de 0.1 ml con aguja calibre 22 G y 32 mm de longitud. Estéril y desechable. Pieza.</t>
  </si>
  <si>
    <t>Jeringas. De plástico grado médico de 5 ml de capacidad escala graduada en ml con divisiones de 1.0 ml y subdivisiones de 0.2 y aguja de 20 G y 38 mm de longitud estéril y desechable. Pieza.</t>
  </si>
  <si>
    <t>ECO Distribuidora Medica, S.A. de C.V.</t>
  </si>
  <si>
    <t>060.231.0666</t>
  </si>
  <si>
    <t>Bata quirúrgica con puños ajustables y refuerzo en mangas y pecho. Tela no tejida de polipropileno impermeable a la penetración de líquidos y fluidos ; antiestática y resistente a la tensión. Estéril y desechable. Tamaño: Mediano Pieza.</t>
  </si>
  <si>
    <t>060.066.0666</t>
  </si>
  <si>
    <t>060.953.2874</t>
  </si>
  <si>
    <t>Antisépticos. Agua oxigenada en concentración del 2.5 a 3.5%. Envase con 480 ml.</t>
  </si>
  <si>
    <t>Antisépticos. Iodopovidona solución. Cada 100 ml contienen: Iodopovidona 11 g. Equivalente a 1.1 g de yodo. Envase con 3.5 lts.</t>
  </si>
  <si>
    <t>Vendas. Elásticas de tejido plano ; de algodón con fibras sintéticas.  Longitud: 5 M  Ancho: 15 cm. Envase con 12 piezas.</t>
  </si>
  <si>
    <t>Garken Medical, S.A. de C.V.</t>
  </si>
  <si>
    <t>Guantes. Para exploración ambidiestro estériles. De látex desechables. Tamaños: Mediano. Envase con 100 piezas.</t>
  </si>
  <si>
    <t>Guantes. Para exploración ambidiestro estériles. De látex desechables. Tamaños: Grande. Envase con 100 piezas.</t>
  </si>
  <si>
    <t>060.231.0617</t>
  </si>
  <si>
    <t>Ropa quirúrgica. Campo sencillo. De tela no tejida de polipropileno impermeable a la penetración de líquidos y fluidos color antirreflejante no transparente antiestática y resistente a la tensión en uso normal. Estéril y desechable. Medidas: 90 ±10 cm x 90 ±10 cm. Pieza.</t>
  </si>
  <si>
    <t>Imedic, S.A. de C.V.</t>
  </si>
  <si>
    <t>Impulsora de Materiales Hospitalario, S.A. de C.V.</t>
  </si>
  <si>
    <t>060.168.2560</t>
  </si>
  <si>
    <t>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9.0 mm  Calibre: 36 Fr. Pieza.</t>
  </si>
  <si>
    <t>060.621.0482</t>
  </si>
  <si>
    <t>060.125.2505</t>
  </si>
  <si>
    <t>060.166.1689</t>
  </si>
  <si>
    <t>060.168.9243</t>
  </si>
  <si>
    <t>Mascarillas. Desechable para administración de oxígeno con tubo de conexión de 180 cm y adaptador. Pieza.</t>
  </si>
  <si>
    <t>Bolsas. Para uso general de polietileno. Biodegradable. Calibre entre 150-200. Para la recolección y desechos de residuos no RPBI. Medidas: 30 x 20 cm. Envase con 100 piezas.</t>
  </si>
  <si>
    <t>Cánula. Para drenaje torácico. Recta con marca radiopaca. Longitud: 45 cm. Calibre:  40 Fr. Pieza.</t>
  </si>
  <si>
    <t>Sondas. Para alimentación. De plástico transparente estéril y desechable con un orificio en el extremo proximal y otro en los primeros 2 cm. Tamaño: Prematuros Longitud: 38.5 cm Calibre: 5 Fr.</t>
  </si>
  <si>
    <t>Industrias DANJUR, S.A. de C.V.</t>
  </si>
  <si>
    <t>060.125.3230</t>
  </si>
  <si>
    <t>Bolsas. Para uso general de polietileno. Biodegradable. Calibre entre 150-200. Para la recolección y desechos de residuos no RPBI. Medidas: 60 x 80 cm. Envase con 100 piezas.</t>
  </si>
  <si>
    <t>Instrumentos Médicos Internacionales, S. A. de C. V.</t>
  </si>
  <si>
    <t>060.167.2181</t>
  </si>
  <si>
    <t>Catéteres. Para registro de presión venosa aurícula derecha presión arterial sistémica y pulmonar de plástico con balón de flotación con termistor para medir el gasto cardiaco por termodilución. Tipo: Swan-Ganz. Longitud: 110 cm  Calibre: 7 Fr aurícula izquierda. Pieza</t>
  </si>
  <si>
    <t>Intercambio Global Latinoamerica, S.A. de C.V.</t>
  </si>
  <si>
    <t>Instrumentos y Accesorios Automatizados, S.A. de C.V.</t>
  </si>
  <si>
    <t>060.470.0112</t>
  </si>
  <si>
    <t>060.231.0591</t>
  </si>
  <si>
    <t>Ropa quirúrgica. Paquete para cirugía general universal.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Cuatro campos sencillos de 90 ±10 cm x 90 ±10 cm. Una sábana superior de 150 ±10 cm x 190 ±10 cm. Una sábana inferior de 170 ±10 cm x 190 ±10 cm. Una sábana lateral de 130 ±10 cm x 180 ±10 cm. Una sábana hendida de 180 ±10 cm x 240 ±10 cm. Una cubierta para mesa de riñón de 240 ±10 cm x 150 ±10 cm. Una funda de mesa mayo con refuerzo de 50 ±10 cm x 140 ±10 cm. Cuatro toallas absorbentes de 40 ±5 cm x 40 ±5 cm. Bulto o paquete.</t>
  </si>
  <si>
    <t>Hemostáticos. Esponja hemostática de gelatina o colágeno de: 50 a 100 x 70 a 125 mm. Envase con una pieza.</t>
  </si>
  <si>
    <t>Bulto</t>
  </si>
  <si>
    <t>ISM Innova Salud México, S.A.P.I. de C.V.</t>
  </si>
  <si>
    <t>060.166.1671</t>
  </si>
  <si>
    <t>060.167.0680</t>
  </si>
  <si>
    <t>060.168.4418</t>
  </si>
  <si>
    <t>060.167.8089</t>
  </si>
  <si>
    <t>Cánula. Para drenaje torácico. Recta con marca radiopaca. Longitud: 45 cm. Calibre:  36 Fr.  Pieza.</t>
  </si>
  <si>
    <t>Cánulas Orofaríngeas. De plástico transparente o translucido. Tipo: guedel/berman. Tamaño: 6 Longitud: 110 mm. Pieza</t>
  </si>
  <si>
    <t>Sondas. Gastrointestinales desechables y con marca radiopaca. Tipo: levin. Calibre: 18 Fr. Pieza.</t>
  </si>
  <si>
    <t>Sondas. Para alimentación. De plástico transparente estéril y desechable con un orificio en el extremo proximal y otro en los primeros 2 cm. Tamaño: Infantil Longitud: 38.5 cm Calibre: 8 Fr.</t>
  </si>
  <si>
    <t>Laboratorios Le Roy, S.A. de C.V.</t>
  </si>
  <si>
    <t>Maderie, S.A. de C.V.</t>
  </si>
  <si>
    <t>060.066.0914</t>
  </si>
  <si>
    <t>Antisépticos. Líquido antiséptico para lavado pre y postquirúrgico de manos y piel formulado a base de 0.75% mínimo de triclosan 1.1% mínimo de ortofenilfenol con 10% mínimo de jabón anhidro de coco en base seca humectantes y suavizantes. De amplio espectro antimicrobiano. Envase con 4 lts.</t>
  </si>
  <si>
    <t>MAPE+TZIN, S.A. de C.V.</t>
  </si>
  <si>
    <t>Mel de México, S.A. de C.V.</t>
  </si>
  <si>
    <t>060.203.0108</t>
  </si>
  <si>
    <t>060.341.0333</t>
  </si>
  <si>
    <t>060.341.0341</t>
  </si>
  <si>
    <t>060.082.0104</t>
  </si>
  <si>
    <t>060.596.0111</t>
  </si>
  <si>
    <t>060.082.0021</t>
  </si>
  <si>
    <t>Cintas. Métrica. Ahulada graduada en centímetros y milímetros. Longitud: 1.50 m. Pieza.</t>
  </si>
  <si>
    <t>Escobillones. De alambre galvanizado con cerdas de nylon o de origen animal. Tamaños: Mediano.  Pieza.</t>
  </si>
  <si>
    <t>Escobillones. De alambre galvanizado con cerdas de nylon o de origen animal. Tamaños:  Grande. Pieza.</t>
  </si>
  <si>
    <t>Aplicadores. Con algodón. De madera. Envase con 150 a 750 piezas.</t>
  </si>
  <si>
    <t>Lubricantes. Glicerina. Envase con 1 lt.</t>
  </si>
  <si>
    <t>Aplicadores. Con algodón. De plástico. Envase con 150 a 750 piezas.</t>
  </si>
  <si>
    <t>Pharmath de México, S.A. de C.V.</t>
  </si>
  <si>
    <t>060.596.0137</t>
  </si>
  <si>
    <t>Gel. Lubricante a base de agua. Envase con 2 a 60 g.</t>
  </si>
  <si>
    <t>QUIMED, S.A. de C.V.</t>
  </si>
  <si>
    <t>SUPLIMEX, S.A. de C.V.</t>
  </si>
  <si>
    <t>060.203.0561</t>
  </si>
  <si>
    <t>Cintas. Cinta transparente plástica microperforada de polietileno; con adhesivo hipoalergénica. Longitud de 9-9.5 mts. Ancho: 5.00 cm. Pieza</t>
  </si>
  <si>
    <t>Arrow Internacional de México, S.A. de C.V.</t>
  </si>
  <si>
    <t>AMPLIACIÓN DE CONTRATO</t>
  </si>
  <si>
    <t>35-MC</t>
  </si>
  <si>
    <t>36-MC</t>
  </si>
  <si>
    <t>28-MC</t>
  </si>
  <si>
    <t>34-MC</t>
  </si>
  <si>
    <t>32-MC</t>
  </si>
  <si>
    <t>30-MC</t>
  </si>
  <si>
    <t>29-MC</t>
  </si>
  <si>
    <t>31-MC</t>
  </si>
  <si>
    <t>33-MC</t>
  </si>
  <si>
    <t>DEMANDA SOLICITADA</t>
  </si>
  <si>
    <t>10000 (B)</t>
  </si>
  <si>
    <t>10000 (A)</t>
  </si>
  <si>
    <t>40000 (B)</t>
  </si>
  <si>
    <t>40000 (A)</t>
  </si>
  <si>
    <t>30000 (A)</t>
  </si>
  <si>
    <t>30000 (B)</t>
  </si>
  <si>
    <t>100000 (A)</t>
  </si>
  <si>
    <t>100000 (B)</t>
  </si>
  <si>
    <t>20 (PARCIAL)</t>
  </si>
  <si>
    <t>160 (A)</t>
  </si>
  <si>
    <t>160 (B)</t>
  </si>
  <si>
    <t>200 (PARCIAL)</t>
  </si>
  <si>
    <t>20000 (A)</t>
  </si>
  <si>
    <t>20000 (B)</t>
  </si>
  <si>
    <t>20 (20)</t>
  </si>
  <si>
    <t>20 (B)</t>
  </si>
  <si>
    <t>2000 (PARCIAL)</t>
  </si>
  <si>
    <t>HRAEO-PC-2022/120</t>
  </si>
  <si>
    <t>L-89-MC</t>
  </si>
  <si>
    <t>HRAEO-LPI-C-B-2022/121</t>
  </si>
  <si>
    <t>L-88-MC</t>
  </si>
  <si>
    <t>HRAEO-PC-2022/122</t>
  </si>
  <si>
    <t>L-87-MC</t>
  </si>
  <si>
    <t>HRAEO-LPI-C-B-2022/124</t>
  </si>
  <si>
    <t>HRAEO-LPI-C-B-2022/127</t>
  </si>
  <si>
    <t>L-91-MC</t>
  </si>
  <si>
    <t>L-82-MC</t>
  </si>
  <si>
    <t>HRAEO-LPI-C-B-2022/123</t>
  </si>
  <si>
    <t>L-86-MC</t>
  </si>
  <si>
    <t>HRAEO-LPI-C-B-2022/125</t>
  </si>
  <si>
    <t>L-85-MC</t>
  </si>
  <si>
    <t>HRAEO-LPI-C-B-2022/126</t>
  </si>
  <si>
    <t>L-84-MC</t>
  </si>
  <si>
    <t>L-83-MC</t>
  </si>
  <si>
    <t>L-92-MC</t>
  </si>
  <si>
    <t>HRAEO-PC-2022/128</t>
  </si>
  <si>
    <t>HRAEO-PC-2022/129</t>
  </si>
  <si>
    <t>HRAEO-PC-2022/131</t>
  </si>
  <si>
    <t>L-81-MC</t>
  </si>
  <si>
    <t>HRAEO-PC-2022/130</t>
  </si>
  <si>
    <t>L-90-MC</t>
  </si>
  <si>
    <t>HRAEO-PC-2022/132</t>
  </si>
  <si>
    <t>L-80-MC</t>
  </si>
  <si>
    <t>HRAEO-PC-2022/133</t>
  </si>
  <si>
    <t>L-79-MC</t>
  </si>
  <si>
    <t>HRAEO-LPI-C-B-2022/134</t>
  </si>
  <si>
    <t>L-78-MC</t>
  </si>
  <si>
    <t>HRAEO-PC-2022/135</t>
  </si>
  <si>
    <t>L-93-MC</t>
  </si>
  <si>
    <t>HRAEO-LPI-C-B-2022/136</t>
  </si>
  <si>
    <t>L-77-MC</t>
  </si>
  <si>
    <t>HRAEO-PC-2022/134</t>
  </si>
  <si>
    <t>L-76-MC</t>
  </si>
  <si>
    <t>HRAEO-LPI-C-B-2022/138</t>
  </si>
  <si>
    <t>L-75-MC</t>
  </si>
  <si>
    <t>HRAEO-LPI-C-B-2022/139</t>
  </si>
  <si>
    <t>L-74-MC</t>
  </si>
  <si>
    <t>HRAEO-LPI-C-B-2022/140</t>
  </si>
  <si>
    <t>L-73-MC</t>
  </si>
  <si>
    <t>HRAEO-PC-2022/141</t>
  </si>
  <si>
    <t>L-72-MC</t>
  </si>
  <si>
    <t>HRAEO-LPI-C-B-2022/142</t>
  </si>
  <si>
    <t>L-94-MC</t>
  </si>
  <si>
    <t>HRAEO-PC-2022/143</t>
  </si>
  <si>
    <t>L-71-MC</t>
  </si>
  <si>
    <t>L-132-MC</t>
  </si>
  <si>
    <t>7A</t>
  </si>
  <si>
    <t>HRAEO-LPI-C-B-2022/04 AMPLIACIÓN DE CONTRATO</t>
  </si>
  <si>
    <t>L-95-MC</t>
  </si>
  <si>
    <t>6A</t>
  </si>
  <si>
    <t>8A</t>
  </si>
  <si>
    <t>L-44-MC</t>
  </si>
  <si>
    <t>L-143-MC</t>
  </si>
  <si>
    <t>38-MC</t>
  </si>
  <si>
    <t>37-MC</t>
  </si>
  <si>
    <t>L-146-MC</t>
  </si>
  <si>
    <t>L-142-MC</t>
  </si>
  <si>
    <t>L-134-MC</t>
  </si>
  <si>
    <t>L-141-MC</t>
  </si>
  <si>
    <t>L-139-MC</t>
  </si>
  <si>
    <t>L-136-MC</t>
  </si>
  <si>
    <t>L-145-MC</t>
  </si>
  <si>
    <t>L-140-MC</t>
  </si>
  <si>
    <t>L-138-MC</t>
  </si>
  <si>
    <t>L-137-MC</t>
  </si>
  <si>
    <t>L-135-MC</t>
  </si>
  <si>
    <t>1A</t>
  </si>
  <si>
    <t>L-154-MC</t>
  </si>
  <si>
    <t>2A</t>
  </si>
  <si>
    <t>5A</t>
  </si>
  <si>
    <t>9A</t>
  </si>
  <si>
    <t>060.066.1011</t>
  </si>
  <si>
    <t>Antisépticos. Solución antiséptica con gluconato de clorhexidina de 0.5 al 2%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t>
  </si>
  <si>
    <t>LA-012M7B997-E41-2022</t>
  </si>
  <si>
    <t>HRAEO-LPI-C-B-2022/156</t>
  </si>
  <si>
    <t>CONTROLADORA MEDIKA, S.A. DE C.V.</t>
  </si>
  <si>
    <t>L-158-MC</t>
  </si>
  <si>
    <t>OCSSA007486</t>
  </si>
  <si>
    <t>060.066.0880</t>
  </si>
  <si>
    <t>Desinfectantes. Solución concentrada esterilizante en frío del  8  al  12.5%  de  glutaraldehido  para preparar una dilución de uso final del 2 al 3.5%. Para utilizarse en instrumental termosensible limpio y sin material orgánico. Frasco con un litro y dosificador integrado. Envase con 6 frascos. Para aquellos productos que indican reuso se debe comprobar su actividad química o ausencia  de contaminación mediante cultivos. La dilución y el empleo del producto concentrado será de acuerdo a las instrucciones del fabricante.</t>
  </si>
  <si>
    <t>Envase con 6 frasco</t>
  </si>
  <si>
    <t>HRAEO-LPI-C-B-2022/157</t>
  </si>
  <si>
    <t>L-157-MC</t>
  </si>
  <si>
    <t>060.125.0590</t>
  </si>
  <si>
    <t>060.088.0025</t>
  </si>
  <si>
    <t>Bolsas.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t>
  </si>
  <si>
    <t>HRAEO-LPI-C-B-2022/158</t>
  </si>
  <si>
    <t>Material Hospitalario de Occidente, S.A. de C.V.</t>
  </si>
  <si>
    <t>´20</t>
  </si>
  <si>
    <t>L-156-MC</t>
  </si>
  <si>
    <t>Apósitos. Transparente, microporoso, autoadherible, estéril y desechable. Medidas: 10.0 a 10.16 x 12.0 a 14.0 cm. Envase con 50 piezas.</t>
  </si>
  <si>
    <t>060.088.0660</t>
  </si>
  <si>
    <t>060.088.0678</t>
  </si>
  <si>
    <t>060.088.0017</t>
  </si>
  <si>
    <t>Apósitos. Hidrocoloides con bordes autoadheribles con o sin capa externa de espuma de poliuretano o cloruro de polivinilo con grosor mínimo de 2 mm. Estéril. Tamaño: de 15.0 cm ± 3.0 cm x 16.0 cm ± 4.0 cm. Pieza.</t>
  </si>
  <si>
    <t>HRAEO-LPI-C-B-2022/159</t>
  </si>
  <si>
    <t>Promesurgical, S.A. de C.V.</t>
  </si>
  <si>
    <t>Apósitos. Hidrocoloides para el tratamiento de heridas. Estéril. Tamaño: De 15 a 21 cm x 15 a 21 cm. Pieza.</t>
  </si>
  <si>
    <t>Apósitos. Transparente, microporoso, autoadherible, estéril y desechable. Medidas: 7.0 a 8.5 x 5.08 a 6.0 cm. Envase con 50 piezas.</t>
  </si>
  <si>
    <t>L-155-MC</t>
  </si>
  <si>
    <t>DESIERTAS. 3RA LICITACIÓN PÚBLICA INTERNACIONAL ELECTRÓNICA</t>
  </si>
  <si>
    <t>HRAEO-AD-B-249/2022</t>
  </si>
  <si>
    <t>25401-00941</t>
  </si>
  <si>
    <t>25401-01125</t>
  </si>
  <si>
    <t>HRAEO/SRM/NF/059/2022</t>
  </si>
  <si>
    <t>42-MC</t>
  </si>
  <si>
    <t>DRENAJE FLEXIBLE REDONDO DE SILICÓN DE 4 CANALES CON TROCAR DE 24 FR. CON RESERVORIO DE 100 ML, ESTÉRIL, DESECHABLE.</t>
  </si>
  <si>
    <t>HEMOSTATICO ABSORBIBLE (CELULOSA REGENERADA OXIDADA) 5.1 CM X 35.5 CM. ESTÉRIL.</t>
  </si>
  <si>
    <t>ELECTRODO ADULTO CON GEL PARA DESFIBRILACION NO INVASIVA. NOTA: EL CONSUMIBLE DEBERÁ SER COMPATIBLE CON MARCA ZOLL MODELO R SERIE Y ASÍ MISMO EL LICITANTE GANADOR DE ESTA PARTIDA DEBERÁ PRESENTAR MUESTRA FÍSICA PARA REALIZAR LA PRUEBA TÉCNICA Y COMPATIBILIDAD CON EL EQUIPO QUE SE CUENTA EN EL HOSPITAL</t>
  </si>
  <si>
    <t>INJERTO CONICO ANILLADO DE PTFE 4 A 7 MM POR 70 CM, ESTÉRIL.</t>
  </si>
  <si>
    <t>ELECTRODO ADULTO CON GEL PARA DESFIBRILACION NO INVASIVA. NOTA: EL CONSUMIBLE DEBERÁ SER COMPATIBLE CON MARCA ZOLL MODELO M SERIE Y ASÍ MISMO EL LICITANTE GANADOR DE ESTA PARTIDA DEBERÁ PRESENTAR MUESTRA FÍSICA PARA REALIZAR LA PRUEBA TÉCNICA Y COMPATIBILIDAD CON EL EQUIPO QUE SE CUENTA EN EL HOSPITAL.</t>
  </si>
  <si>
    <t>MASCARILLA FACIAL PARA VENTILACION MECANICA NO INVASIVA, DESECHABLE, TALLA GRANDE. CUENTA CON ARNES FACIAL PARA AJUSTAR, FUENTE DE PRESION, ARMAZON TRANSPARENTE, CODO CON GIRO DE 360 GRADOS, ALMOHADILLA DE SILICON CON PARED DOBLE, CON BROCHES DE SILICON PARA LIBERACIÓN RAPIDA DEL ARNES.</t>
  </si>
  <si>
    <t>PAPEL PARA ELECTROCARDIOGRAFO. NOTA: DEBERÁ SER COMPATIBLE CON EL MODELO PHILIPS PAGE WRITER TRIM III, POR LO QUE EL LICITANTE DEBERÁ PRESENTAR MUESTRA FÍSICA PARA REALIZAR LA COMPATIBILIDAD CON EL EQUIPO DEL HOSPITAL. BLOCK CON 2OO HOJAS.</t>
  </si>
  <si>
    <t>PIEZA EN "T" CON ESPIRAL PARA EVITAR LA PERDIDA DE MEDICACIÓN EN PACIENTE CON APOYO VENTILATORIO MECANICO UNIVERSAL, ESTÉRIL, DESECHABLE</t>
  </si>
  <si>
    <t>BLOCK 200</t>
  </si>
  <si>
    <t>HRAEO-AD-B-250/2022</t>
  </si>
  <si>
    <t>41-MC</t>
  </si>
  <si>
    <t>25401-00604</t>
  </si>
  <si>
    <t>25401-01065</t>
  </si>
  <si>
    <t>25401-01358</t>
  </si>
  <si>
    <t>25401-01379</t>
  </si>
  <si>
    <t>HRAEO-AD-B-252/2022</t>
  </si>
  <si>
    <t>40-MC</t>
  </si>
  <si>
    <t>270/7/2022</t>
  </si>
  <si>
    <t>HRAEO-AD-B-251/2022</t>
  </si>
  <si>
    <t>39-MC</t>
  </si>
  <si>
    <t>060.088.0108</t>
  </si>
  <si>
    <t>Apósitos. Combinados. De celulosa con tela no tejida. Medidas: 20 x 13 cm. Envase con 150 piezas. Pieza.</t>
  </si>
  <si>
    <t>060.167.0888</t>
  </si>
  <si>
    <t>Cánulas. Para traqueostomía. Constan    de    cierre    rotatorio    con    tubo    interior intercambiable. Tubo exterior piloto y tubo interior con válvula tucker de plata. Tipo: jackson. Calibre: 7 Pieza.</t>
  </si>
  <si>
    <t>060.345.0214</t>
  </si>
  <si>
    <t>Equipos. Para nefrostomía percutánea. Consta de: - Catéter cola de cochino de poliuretano radiopaco calibre 8 a 9 Fr x 30 a 35 cm de longitud. Guía metálica de 0.038 " (0.097 mm) de diámetro y 80 cm de longitud con punta de seguridad en "J" . - Dilatadores radiopacos calibre 6, 8 y 10 Fr con longitud de 20 a 24 cm. - Aguja Tipo: Mitty-Pollack calibre 22 G x 20 a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t>
  </si>
  <si>
    <t>060.345.0222</t>
  </si>
  <si>
    <t>Equipos. Para nefrostomía percutánea. Consta de: - Catéter cola de cochino de poliuretano radiopaco calibre 10 Fr x 30 a 35 cm de longitud. Guía metálica de 0.038" (0.097 mm) de diámetro y 80 cm de longitud con punta de seguridad en "J" . - Dilatadores radiopacos calibre 6, 8,10 y 12 Fr con longitud de 20 a 24 cm. - Aguja tipo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t>
  </si>
  <si>
    <t>060.456.0623</t>
  </si>
  <si>
    <t>Guantes. de nitrilo o polibutadine-acrylonitrilo libre de látex ambidiestro desechable estéril. Tamaño: Chico Par.</t>
  </si>
  <si>
    <t>060.456.0631</t>
  </si>
  <si>
    <t>Guantes. de nitrilo o polibutadine-acrylonitrilo libre de látex ambidiestro desechable estéril. Tamaño: Mediano Par.</t>
  </si>
  <si>
    <t>060.697.0267</t>
  </si>
  <si>
    <t>Pasta o gel. Conductiva. Para electrocardiograma. Envase con 120 ml.</t>
  </si>
  <si>
    <t>HRAEO/SRM/NF/058/2022</t>
  </si>
  <si>
    <t>HRAEO-AD-B-247/2022</t>
  </si>
  <si>
    <t>43-MC</t>
  </si>
  <si>
    <t>HRAEO-AD-B-248/2022</t>
  </si>
  <si>
    <t>44-MC</t>
  </si>
  <si>
    <t>Envase con 100 piezas</t>
  </si>
  <si>
    <t>Envase con 200</t>
  </si>
  <si>
    <t>HRAEO/SRM/NF/060/2022</t>
  </si>
  <si>
    <t>HRAEO-PC-B-255/2022</t>
  </si>
  <si>
    <t>49-MC</t>
  </si>
  <si>
    <t>/</t>
  </si>
  <si>
    <t>HRAEO-AD-B-0256/2022</t>
  </si>
  <si>
    <t>45-MC</t>
  </si>
  <si>
    <t>HRAEO-PC-B-254/2022</t>
  </si>
  <si>
    <t>46-MC</t>
  </si>
  <si>
    <t>HRAEO-PC-B-257/2022</t>
  </si>
  <si>
    <t>48-MC</t>
  </si>
  <si>
    <t>HRAEO-PC-B-258/2022</t>
  </si>
  <si>
    <t>47-MC</t>
  </si>
  <si>
    <t>L-025-S</t>
  </si>
  <si>
    <t>ETLX 33850</t>
  </si>
  <si>
    <t>01-30 DE JUNIO</t>
  </si>
  <si>
    <t>L-039-S</t>
  </si>
  <si>
    <t>ETLX 34213</t>
  </si>
  <si>
    <t>33602-00070</t>
  </si>
  <si>
    <t>REGISTRO DE TERAPIA INTENSIVA. T/TABLOIDE. PZA.</t>
  </si>
  <si>
    <t>33602-00174</t>
  </si>
  <si>
    <t>FORMATO DE REGISTRO DE ENFERMERÍA, TAMAÑO OFICIO, IMPRESO A 1 TINTA (NEGRO), POR AMBOS LADOS.</t>
  </si>
  <si>
    <t>33602-00212</t>
  </si>
  <si>
    <t>ETIQUETAS DE 3 CM X 7 CM ADHESIVAS. IMPRESAS A DOS TINTAS EN PAPEL BOND, PRESUAJADAS (PARA DESPRENDER) EN PLANTILLA TAMAÑO CARTA, TEXTO EN COLOR NEGRO Y FONDO EN COLOR VERDE, MATE. (HOJA CON 30 ETIQUETAS)</t>
  </si>
  <si>
    <t>PLANTILLA</t>
  </si>
  <si>
    <t>33602-00213</t>
  </si>
  <si>
    <t>ETIQUETAS DE 3 CM X 7 CM ADHESIVAS. IMPRESAS A DOS TINTAS EN PAPEL BOND, PRESUAJADAS (PARA DESPRENDER) EN PLANTILLA TAMAÑO CARTA, TEXTO EN COLOR NEGRO Y FONDO EN COLOR AMARILLO, MATE. (HOJA CON 30 ETIQUETAS)</t>
  </si>
  <si>
    <t>33602-00214</t>
  </si>
  <si>
    <t>ETIQUETAS DE 3 CM X 7 CM ADHESIVAS. IMPRESAS A DOS TINTAS EN PAPEL BOND, PRESUAJADAS (PARA DESPRENDER) EN PLANTILLA TAMAÑO CARTA, TEXTO EN COLOR NEGRO Y FONDO EN COLOR ROJO, MATE. (HOJA CON 30 ETIQUETAS)</t>
  </si>
  <si>
    <t>33602-00329</t>
  </si>
  <si>
    <t>FORMATO DE PLAN DE CUIDADOS, TAMAÑO CARTA. IMPRESO A  1 TINTA (COLOR NEGRO) POR AMBOS LADOS.</t>
  </si>
  <si>
    <t>33602-00330</t>
  </si>
  <si>
    <t>ETIQUETA NO ADHESIVA PARA SOLUCIÓN  DE 6 CM X 9.5 CM. IMPRESA A DOS TINTAS EN PAPEL BOND. TEXTO COLOR NEGRO Y FONDO COLOR VERDE MATE.</t>
  </si>
  <si>
    <t>33602-00331</t>
  </si>
  <si>
    <t>ETIQUETA NO ADHESIVA PARA SOLUCIÓN  DE 6 CM X 9.5 CM. IMPRESA A DOS TINTAS EN PAPEL BOND. TEXTO COLOR NEGRO Y FONDO COLOR AMARILLO MATE.</t>
  </si>
  <si>
    <t>33602-00332</t>
  </si>
  <si>
    <t>ETIQUETA NO ADHESIVA PARA SOLUCIÓN  DE 6 CM X 9.5 CM. IMPRESA A DOS TINTAS EN PAPEL BOND. TEXTO COLOR NEGRO Y FONDO COLOR ROJO MATE.</t>
  </si>
  <si>
    <t>33602-00372</t>
  </si>
  <si>
    <t>FORMATO ÚNICO PARA INCIDENCIAS, TAMAÑO CARTA, ORIGINAL EN COLOR BLANCO Y 2 COPIAS DE COLORES PAPEL AUCOPIANTE EN AZUL Y AMARILLO . IMPRESO A 1 TINTA (COLOR NEGRO), UNA SOLA CARA, PEGADOS EN BLOCKS. BLOCK CON 100 HOJAS</t>
  </si>
  <si>
    <t>BLOCK 100</t>
  </si>
  <si>
    <t>SERVICIO DE IMPRESIÓN DE FORMATOS DE ENFERMERÍA</t>
  </si>
  <si>
    <t>HRAEO/SRM/NF/019/2021</t>
  </si>
  <si>
    <t>HRAEO-AD-S-116/2022</t>
  </si>
  <si>
    <t>OPERACIONES NACIONALES EMPRESARIALES, S.A. DE C.V.</t>
  </si>
  <si>
    <t xml:space="preserve">ABRIL </t>
  </si>
  <si>
    <t>JULIO</t>
  </si>
  <si>
    <t>57-OS</t>
  </si>
  <si>
    <t>ABRIL</t>
  </si>
  <si>
    <t>134-OS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</si>
</sst>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quot;$&quot;* #,##0.00_-;_-&quot;$&quot;* &quot;-&quot;??_-;_-@"/>
    <numFmt numFmtId="165" formatCode="0.00000"/>
    <numFmt numFmtId="166" formatCode="0.0000"/>
    <numFmt numFmtId="167" formatCode="0.000"/>
    <numFmt numFmtId="168" formatCode="[$-80A]dddd\,\ d&quot; de &quot;mmmm&quot; de &quot;yyyy"/>
    <numFmt numFmtId="169" formatCode="[$-80A]hh:mm:ss\ AM/PM"/>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quot;$&quot;* #,##0.000_-;\-&quot;$&quot;* #,##0.000_-;_-&quot;$&quot;* &quot;-&quot;??_-;_-@_-"/>
    <numFmt numFmtId="175" formatCode="_-&quot;$&quot;* #,##0.0000_-;\-&quot;$&quot;* #,##0.0000_-;_-&quot;$&quot;* &quot;-&quot;??_-;_-@_-"/>
    <numFmt numFmtId="176" formatCode="0.0"/>
    <numFmt numFmtId="177" formatCode="mmm\-yyyy"/>
    <numFmt numFmtId="178" formatCode="&quot;$&quot;#,##0.00"/>
    <numFmt numFmtId="179" formatCode="0.000%"/>
    <numFmt numFmtId="180" formatCode="0.0000%"/>
    <numFmt numFmtId="181" formatCode="0.0%"/>
    <numFmt numFmtId="182" formatCode="[$-F800]dddd\,\ mmmm\ dd\,\ yyyy"/>
    <numFmt numFmtId="183" formatCode="_-&quot;$&quot;* #,##0.0_-;\-&quot;$&quot;* #,##0.0_-;_-&quot;$&quot;* &quot;-&quot;??_-;_-@_-"/>
    <numFmt numFmtId="184" formatCode="0.0000000"/>
    <numFmt numFmtId="185" formatCode="0.000000"/>
    <numFmt numFmtId="186" formatCode="_-[$€-2]* #,##0.00_-;\-[$€-2]* #,##0.00_-;_-[$€-2]* &quot;-&quot;??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b/>
      <sz val="15"/>
      <color indexed="54"/>
      <name val="Calibri"/>
      <family val="2"/>
    </font>
    <font>
      <b/>
      <sz val="11"/>
      <color indexed="54"/>
      <name val="Calibri"/>
      <family val="2"/>
    </font>
    <font>
      <u val="single"/>
      <sz val="11"/>
      <color indexed="30"/>
      <name val="Calibri"/>
      <family val="2"/>
    </font>
    <font>
      <u val="single"/>
      <sz val="11"/>
      <color indexed="25"/>
      <name val="Calibri"/>
      <family val="2"/>
    </font>
    <font>
      <sz val="18"/>
      <color indexed="54"/>
      <name val="Calibri Light"/>
      <family val="2"/>
    </font>
    <font>
      <b/>
      <sz val="13"/>
      <color indexed="54"/>
      <name val="Calibri"/>
      <family val="2"/>
    </font>
    <font>
      <sz val="12"/>
      <color indexed="8"/>
      <name val="Arial Narrow"/>
      <family val="2"/>
    </font>
    <font>
      <b/>
      <sz val="12"/>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b/>
      <sz val="12"/>
      <color theme="1"/>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9" tint="0.5999900102615356"/>
        <bgColor indexed="64"/>
      </patternFill>
    </fill>
    <fill>
      <patternFill patternType="solid">
        <fgColor theme="0"/>
        <bgColor indexed="64"/>
      </patternFill>
    </fill>
    <fill>
      <patternFill patternType="solid">
        <fgColor theme="3" tint="0.7999799847602844"/>
        <bgColor indexed="64"/>
      </patternFill>
    </fill>
    <fill>
      <patternFill patternType="solid">
        <fgColor rgb="FFEDCDD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 fillId="17" borderId="0" applyNumberFormat="0" applyBorder="0" applyAlignment="0" applyProtection="0"/>
    <xf numFmtId="0" fontId="28" fillId="27" borderId="0" applyNumberFormat="0" applyBorder="0" applyAlignment="0" applyProtection="0"/>
    <xf numFmtId="0" fontId="2" fillId="19"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3" fillId="7" borderId="0" applyNumberFormat="0" applyBorder="0" applyAlignment="0" applyProtection="0"/>
    <xf numFmtId="0" fontId="29" fillId="34" borderId="0" applyNumberFormat="0" applyBorder="0" applyAlignment="0" applyProtection="0"/>
    <xf numFmtId="0" fontId="30" fillId="35" borderId="1" applyNumberFormat="0" applyAlignment="0" applyProtection="0"/>
    <xf numFmtId="0" fontId="4" fillId="36" borderId="2" applyNumberFormat="0" applyAlignment="0" applyProtection="0"/>
    <xf numFmtId="0" fontId="31" fillId="37" borderId="3" applyNumberFormat="0" applyAlignment="0" applyProtection="0"/>
    <xf numFmtId="0" fontId="5" fillId="38" borderId="4" applyNumberFormat="0" applyAlignment="0" applyProtection="0"/>
    <xf numFmtId="0" fontId="32" fillId="0" borderId="5" applyNumberFormat="0" applyFill="0" applyAlignment="0" applyProtection="0"/>
    <xf numFmtId="0" fontId="6" fillId="0" borderId="6" applyNumberFormat="0" applyFill="0" applyAlignment="0" applyProtection="0"/>
    <xf numFmtId="0" fontId="33" fillId="0" borderId="7" applyNumberFormat="0" applyFill="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28" fillId="39" borderId="0" applyNumberFormat="0" applyBorder="0" applyAlignment="0" applyProtection="0"/>
    <xf numFmtId="0" fontId="2" fillId="40" borderId="0" applyNumberFormat="0" applyBorder="0" applyAlignment="0" applyProtection="0"/>
    <xf numFmtId="0" fontId="28" fillId="41" borderId="0" applyNumberFormat="0" applyBorder="0" applyAlignment="0" applyProtection="0"/>
    <xf numFmtId="0" fontId="2" fillId="42" borderId="0" applyNumberFormat="0" applyBorder="0" applyAlignment="0" applyProtection="0"/>
    <xf numFmtId="0" fontId="28" fillId="43" borderId="0" applyNumberFormat="0" applyBorder="0" applyAlignment="0" applyProtection="0"/>
    <xf numFmtId="0" fontId="2" fillId="44" borderId="0" applyNumberFormat="0" applyBorder="0" applyAlignment="0" applyProtection="0"/>
    <xf numFmtId="0" fontId="28" fillId="45" borderId="0" applyNumberFormat="0" applyBorder="0" applyAlignment="0" applyProtection="0"/>
    <xf numFmtId="0" fontId="2" fillId="29" borderId="0" applyNumberFormat="0" applyBorder="0" applyAlignment="0" applyProtection="0"/>
    <xf numFmtId="0" fontId="28" fillId="46" borderId="0" applyNumberFormat="0" applyBorder="0" applyAlignment="0" applyProtection="0"/>
    <xf numFmtId="0" fontId="2" fillId="31" borderId="0" applyNumberFormat="0" applyBorder="0" applyAlignment="0" applyProtection="0"/>
    <xf numFmtId="0" fontId="28" fillId="47" borderId="0" applyNumberFormat="0" applyBorder="0" applyAlignment="0" applyProtection="0"/>
    <xf numFmtId="0" fontId="2" fillId="48" borderId="0" applyNumberFormat="0" applyBorder="0" applyAlignment="0" applyProtection="0"/>
    <xf numFmtId="0" fontId="35" fillId="49" borderId="1" applyNumberFormat="0" applyAlignment="0" applyProtection="0"/>
    <xf numFmtId="0" fontId="7" fillId="13" borderId="2" applyNumberFormat="0" applyAlignment="0" applyProtection="0"/>
    <xf numFmtId="186" fontId="14" fillId="0" borderId="0" applyFont="0" applyFill="0" applyBorder="0" applyAlignment="0" applyProtection="0"/>
    <xf numFmtId="186" fontId="1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50"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51" borderId="0" applyNumberFormat="0" applyBorder="0" applyAlignment="0" applyProtection="0"/>
    <xf numFmtId="0" fontId="9" fillId="52"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53" borderId="8" applyNumberFormat="0" applyFont="0" applyAlignment="0" applyProtection="0"/>
    <xf numFmtId="0" fontId="14" fillId="54" borderId="9" applyNumberFormat="0" applyFont="0" applyAlignment="0" applyProtection="0"/>
    <xf numFmtId="0" fontId="14" fillId="54" borderId="9" applyNumberFormat="0" applyFont="0" applyAlignment="0" applyProtection="0"/>
    <xf numFmtId="9" fontId="0" fillId="0" borderId="0" applyFont="0" applyFill="0" applyBorder="0" applyAlignment="0" applyProtection="0"/>
    <xf numFmtId="0" fontId="40" fillId="35" borderId="10" applyNumberFormat="0" applyAlignment="0" applyProtection="0"/>
    <xf numFmtId="0" fontId="10" fillId="36" borderId="11" applyNumberFormat="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17" fillId="0" borderId="12" applyNumberFormat="0" applyFill="0" applyAlignment="0" applyProtection="0"/>
    <xf numFmtId="0" fontId="44" fillId="0" borderId="13" applyNumberFormat="0" applyFill="0" applyAlignment="0" applyProtection="0"/>
    <xf numFmtId="0" fontId="18" fillId="0" borderId="14" applyNumberFormat="0" applyFill="0" applyAlignment="0" applyProtection="0"/>
    <xf numFmtId="0" fontId="34" fillId="0" borderId="15" applyNumberFormat="0" applyFill="0" applyAlignment="0" applyProtection="0"/>
    <xf numFmtId="0" fontId="15" fillId="0" borderId="16" applyNumberFormat="0" applyFill="0" applyAlignment="0" applyProtection="0"/>
    <xf numFmtId="0" fontId="16" fillId="0" borderId="0" applyNumberFormat="0" applyFill="0" applyBorder="0" applyAlignment="0" applyProtection="0"/>
    <xf numFmtId="0" fontId="45" fillId="0" borderId="17" applyNumberFormat="0" applyFill="0" applyAlignment="0" applyProtection="0"/>
    <xf numFmtId="0" fontId="13" fillId="0" borderId="18" applyNumberFormat="0" applyFill="0" applyAlignment="0" applyProtection="0"/>
  </cellStyleXfs>
  <cellXfs count="122">
    <xf numFmtId="0" fontId="0" fillId="0" borderId="0" xfId="0" applyFont="1" applyAlignment="1">
      <alignment/>
    </xf>
    <xf numFmtId="0" fontId="46" fillId="0" borderId="0" xfId="0" applyFont="1" applyAlignment="1">
      <alignment/>
    </xf>
    <xf numFmtId="44" fontId="46" fillId="0" borderId="0" xfId="0" applyNumberFormat="1" applyFont="1" applyAlignment="1">
      <alignment/>
    </xf>
    <xf numFmtId="44" fontId="47" fillId="55" borderId="19" xfId="0" applyNumberFormat="1" applyFont="1" applyFill="1" applyBorder="1" applyAlignment="1">
      <alignment horizontal="center" vertical="center" wrapText="1"/>
    </xf>
    <xf numFmtId="44" fontId="46" fillId="0" borderId="0" xfId="0" applyNumberFormat="1" applyFont="1" applyAlignment="1">
      <alignment horizontal="center"/>
    </xf>
    <xf numFmtId="49" fontId="47" fillId="55" borderId="20" xfId="0" applyNumberFormat="1" applyFont="1" applyFill="1" applyBorder="1" applyAlignment="1">
      <alignment horizontal="center" vertical="center" wrapText="1"/>
    </xf>
    <xf numFmtId="0" fontId="46" fillId="2" borderId="19" xfId="0" applyFont="1" applyFill="1" applyBorder="1" applyAlignment="1">
      <alignment horizontal="center"/>
    </xf>
    <xf numFmtId="0" fontId="46" fillId="2" borderId="21" xfId="0" applyFont="1" applyFill="1" applyBorder="1" applyAlignment="1">
      <alignment horizontal="center"/>
    </xf>
    <xf numFmtId="0" fontId="46" fillId="2" borderId="21" xfId="0" applyFont="1" applyFill="1" applyBorder="1" applyAlignment="1">
      <alignment/>
    </xf>
    <xf numFmtId="44" fontId="46" fillId="2" borderId="19" xfId="0" applyNumberFormat="1" applyFont="1" applyFill="1" applyBorder="1" applyAlignment="1">
      <alignment horizontal="center"/>
    </xf>
    <xf numFmtId="44" fontId="46" fillId="2" borderId="19" xfId="0" applyNumberFormat="1" applyFont="1" applyFill="1" applyBorder="1" applyAlignment="1">
      <alignment/>
    </xf>
    <xf numFmtId="0" fontId="46" fillId="2" borderId="19" xfId="0" applyFont="1" applyFill="1" applyBorder="1" applyAlignment="1">
      <alignment/>
    </xf>
    <xf numFmtId="0" fontId="46" fillId="0" borderId="0" xfId="0" applyFont="1" applyAlignment="1">
      <alignment horizontal="center" vertical="center"/>
    </xf>
    <xf numFmtId="0" fontId="46" fillId="2" borderId="19" xfId="0" applyFont="1" applyFill="1" applyBorder="1" applyAlignment="1">
      <alignment horizontal="center" vertical="center"/>
    </xf>
    <xf numFmtId="44" fontId="46" fillId="2" borderId="19" xfId="0" applyNumberFormat="1" applyFont="1" applyFill="1" applyBorder="1" applyAlignment="1">
      <alignment horizontal="center" vertical="center"/>
    </xf>
    <xf numFmtId="0" fontId="46" fillId="0" borderId="0" xfId="0" applyFont="1" applyAlignment="1">
      <alignment horizontal="center"/>
    </xf>
    <xf numFmtId="0" fontId="46" fillId="2" borderId="22" xfId="0" applyFont="1" applyFill="1" applyBorder="1" applyAlignment="1">
      <alignment horizontal="center"/>
    </xf>
    <xf numFmtId="0" fontId="46" fillId="2" borderId="22" xfId="0" applyFont="1" applyFill="1" applyBorder="1" applyAlignment="1">
      <alignment/>
    </xf>
    <xf numFmtId="0" fontId="46" fillId="2" borderId="20" xfId="0" applyFont="1" applyFill="1" applyBorder="1" applyAlignment="1">
      <alignment horizontal="center"/>
    </xf>
    <xf numFmtId="0" fontId="46" fillId="2" borderId="20" xfId="0" applyFont="1" applyFill="1" applyBorder="1" applyAlignment="1">
      <alignment/>
    </xf>
    <xf numFmtId="0" fontId="46" fillId="0" borderId="0" xfId="0" applyFont="1" applyAlignment="1">
      <alignment horizontal="center"/>
    </xf>
    <xf numFmtId="49" fontId="47" fillId="55" borderId="19" xfId="0" applyNumberFormat="1" applyFont="1" applyFill="1" applyBorder="1" applyAlignment="1">
      <alignment horizontal="center" vertical="center" wrapText="1"/>
    </xf>
    <xf numFmtId="2" fontId="47" fillId="55" borderId="19" xfId="0" applyNumberFormat="1" applyFont="1" applyFill="1" applyBorder="1" applyAlignment="1">
      <alignment horizontal="center" vertical="center" wrapText="1"/>
    </xf>
    <xf numFmtId="0" fontId="46" fillId="0" borderId="0" xfId="0" applyFont="1" applyAlignment="1">
      <alignment vertical="center"/>
    </xf>
    <xf numFmtId="0" fontId="46" fillId="0" borderId="0" xfId="0" applyFont="1" applyAlignment="1">
      <alignment horizontal="left" vertical="center"/>
    </xf>
    <xf numFmtId="0" fontId="46" fillId="0" borderId="19" xfId="0" applyFont="1" applyBorder="1" applyAlignment="1">
      <alignment horizontal="center" vertical="center" wrapText="1"/>
    </xf>
    <xf numFmtId="0" fontId="46" fillId="0" borderId="0" xfId="0" applyFont="1" applyAlignment="1">
      <alignment horizontal="center" vertical="center" wrapText="1"/>
    </xf>
    <xf numFmtId="49" fontId="47" fillId="55" borderId="19" xfId="0" applyNumberFormat="1" applyFont="1" applyFill="1" applyBorder="1" applyAlignment="1">
      <alignment horizontal="center" vertical="center" wrapText="1"/>
    </xf>
    <xf numFmtId="0" fontId="46" fillId="0" borderId="0" xfId="0" applyFont="1" applyAlignment="1">
      <alignment horizontal="center"/>
    </xf>
    <xf numFmtId="44" fontId="46" fillId="0" borderId="19" xfId="0" applyNumberFormat="1" applyFont="1" applyBorder="1" applyAlignment="1">
      <alignment horizontal="center" vertical="center" wrapText="1"/>
    </xf>
    <xf numFmtId="0" fontId="46" fillId="56" borderId="19" xfId="0" applyFont="1" applyFill="1" applyBorder="1" applyAlignment="1">
      <alignment horizontal="center" vertical="center" wrapText="1"/>
    </xf>
    <xf numFmtId="0" fontId="46" fillId="56" borderId="0" xfId="0" applyFont="1" applyFill="1" applyAlignment="1">
      <alignment horizontal="center" vertical="center" wrapText="1"/>
    </xf>
    <xf numFmtId="44" fontId="46" fillId="0" borderId="0" xfId="0" applyNumberFormat="1" applyFont="1" applyAlignment="1">
      <alignment horizontal="center" vertical="center" wrapText="1"/>
    </xf>
    <xf numFmtId="0" fontId="46" fillId="0" borderId="19" xfId="0" applyFont="1" applyBorder="1" applyAlignment="1">
      <alignment horizontal="left" vertical="center" wrapText="1"/>
    </xf>
    <xf numFmtId="0" fontId="46" fillId="0" borderId="0" xfId="0" applyFont="1" applyAlignment="1">
      <alignment horizontal="left" vertical="center" wrapText="1"/>
    </xf>
    <xf numFmtId="0" fontId="46" fillId="0" borderId="19" xfId="0" applyNumberFormat="1" applyFont="1" applyBorder="1" applyAlignment="1">
      <alignment horizontal="center" vertical="center" wrapText="1"/>
    </xf>
    <xf numFmtId="49" fontId="47" fillId="55" borderId="19" xfId="0" applyNumberFormat="1" applyFont="1" applyFill="1" applyBorder="1" applyAlignment="1">
      <alignment horizontal="center" vertical="center" wrapText="1"/>
    </xf>
    <xf numFmtId="2" fontId="47" fillId="55" borderId="19" xfId="0" applyNumberFormat="1" applyFont="1" applyFill="1" applyBorder="1" applyAlignment="1">
      <alignment horizontal="center" vertical="center" wrapText="1"/>
    </xf>
    <xf numFmtId="0" fontId="47" fillId="55" borderId="19" xfId="0" applyNumberFormat="1" applyFont="1" applyFill="1" applyBorder="1" applyAlignment="1">
      <alignment horizontal="center" vertical="center" wrapText="1"/>
    </xf>
    <xf numFmtId="0" fontId="46" fillId="0" borderId="0" xfId="0" applyNumberFormat="1" applyFont="1" applyAlignment="1">
      <alignment horizontal="center" vertical="center" wrapText="1"/>
    </xf>
    <xf numFmtId="0" fontId="47" fillId="55" borderId="19" xfId="0" applyNumberFormat="1" applyFont="1" applyFill="1" applyBorder="1" applyAlignment="1">
      <alignment horizontal="center" vertical="center" wrapText="1"/>
    </xf>
    <xf numFmtId="49" fontId="47" fillId="55" borderId="19" xfId="0" applyNumberFormat="1" applyFont="1" applyFill="1" applyBorder="1" applyAlignment="1">
      <alignment horizontal="center" vertical="center" wrapText="1"/>
    </xf>
    <xf numFmtId="44" fontId="47" fillId="55" borderId="19" xfId="0" applyNumberFormat="1" applyFont="1" applyFill="1" applyBorder="1" applyAlignment="1">
      <alignment horizontal="center" vertical="center" wrapText="1"/>
    </xf>
    <xf numFmtId="1" fontId="46" fillId="0" borderId="19" xfId="0" applyNumberFormat="1" applyFont="1" applyBorder="1" applyAlignment="1">
      <alignment horizontal="center" vertical="center" wrapText="1"/>
    </xf>
    <xf numFmtId="2" fontId="47" fillId="55" borderId="19" xfId="0" applyNumberFormat="1" applyFont="1" applyFill="1" applyBorder="1" applyAlignment="1">
      <alignment vertical="center" wrapText="1"/>
    </xf>
    <xf numFmtId="14" fontId="46" fillId="0" borderId="19" xfId="0" applyNumberFormat="1" applyFont="1" applyBorder="1" applyAlignment="1">
      <alignment horizontal="center" vertical="center" wrapText="1"/>
    </xf>
    <xf numFmtId="0" fontId="46" fillId="4" borderId="19" xfId="0" applyFont="1" applyFill="1" applyBorder="1" applyAlignment="1">
      <alignment horizontal="center"/>
    </xf>
    <xf numFmtId="0" fontId="46" fillId="4" borderId="19" xfId="0" applyFont="1" applyFill="1" applyBorder="1" applyAlignment="1">
      <alignment/>
    </xf>
    <xf numFmtId="0" fontId="46" fillId="4" borderId="19" xfId="0" applyFont="1" applyFill="1" applyBorder="1" applyAlignment="1">
      <alignment horizontal="center" vertical="center"/>
    </xf>
    <xf numFmtId="44" fontId="46" fillId="4" borderId="19" xfId="0" applyNumberFormat="1" applyFont="1" applyFill="1" applyBorder="1" applyAlignment="1">
      <alignment horizontal="center"/>
    </xf>
    <xf numFmtId="44" fontId="46" fillId="4" borderId="19" xfId="0" applyNumberFormat="1" applyFont="1" applyFill="1" applyBorder="1" applyAlignment="1">
      <alignment/>
    </xf>
    <xf numFmtId="49" fontId="47" fillId="55" borderId="19" xfId="0" applyNumberFormat="1" applyFont="1" applyFill="1" applyBorder="1" applyAlignment="1">
      <alignment horizontal="center" vertical="center" wrapText="1"/>
    </xf>
    <xf numFmtId="44" fontId="46" fillId="56" borderId="19" xfId="0" applyNumberFormat="1" applyFont="1" applyFill="1" applyBorder="1" applyAlignment="1">
      <alignment horizontal="center" vertical="center" wrapText="1"/>
    </xf>
    <xf numFmtId="0" fontId="46" fillId="56" borderId="19" xfId="0" applyNumberFormat="1" applyFont="1" applyFill="1" applyBorder="1" applyAlignment="1">
      <alignment horizontal="center" vertical="center" wrapText="1"/>
    </xf>
    <xf numFmtId="14" fontId="46" fillId="56" borderId="19" xfId="0" applyNumberFormat="1" applyFont="1" applyFill="1" applyBorder="1" applyAlignment="1">
      <alignment horizontal="center" vertical="center" wrapText="1"/>
    </xf>
    <xf numFmtId="0" fontId="46" fillId="12" borderId="19" xfId="0" applyFont="1" applyFill="1" applyBorder="1" applyAlignment="1">
      <alignment horizontal="center" vertical="center"/>
    </xf>
    <xf numFmtId="0" fontId="46" fillId="12" borderId="19" xfId="0" applyFont="1" applyFill="1" applyBorder="1" applyAlignment="1">
      <alignment horizontal="center"/>
    </xf>
    <xf numFmtId="44" fontId="46" fillId="12" borderId="19" xfId="0" applyNumberFormat="1" applyFont="1" applyFill="1" applyBorder="1" applyAlignment="1">
      <alignment horizontal="center"/>
    </xf>
    <xf numFmtId="0" fontId="46" fillId="12" borderId="19" xfId="0" applyFont="1" applyFill="1" applyBorder="1" applyAlignment="1">
      <alignment/>
    </xf>
    <xf numFmtId="44" fontId="46" fillId="12" borderId="19" xfId="0" applyNumberFormat="1" applyFont="1" applyFill="1" applyBorder="1" applyAlignment="1">
      <alignment/>
    </xf>
    <xf numFmtId="44" fontId="46" fillId="12" borderId="19" xfId="84" applyFont="1" applyFill="1" applyBorder="1" applyAlignment="1">
      <alignment horizontal="center"/>
    </xf>
    <xf numFmtId="0" fontId="47" fillId="55" borderId="19" xfId="0" applyNumberFormat="1" applyFont="1" applyFill="1" applyBorder="1" applyAlignment="1">
      <alignment horizontal="center" vertical="center" wrapText="1"/>
    </xf>
    <xf numFmtId="0" fontId="47" fillId="55" borderId="19" xfId="0" applyNumberFormat="1" applyFont="1" applyFill="1" applyBorder="1" applyAlignment="1">
      <alignment horizontal="center" vertical="center" wrapText="1"/>
    </xf>
    <xf numFmtId="0" fontId="47" fillId="55" borderId="19" xfId="0" applyNumberFormat="1" applyFont="1" applyFill="1" applyBorder="1" applyAlignment="1">
      <alignment horizontal="center" vertical="center"/>
    </xf>
    <xf numFmtId="0" fontId="46" fillId="0" borderId="19" xfId="0" applyFont="1" applyBorder="1" applyAlignment="1">
      <alignment horizontal="left" vertical="center"/>
    </xf>
    <xf numFmtId="0" fontId="46" fillId="56" borderId="19" xfId="0" applyFont="1" applyFill="1" applyBorder="1" applyAlignment="1">
      <alignment horizontal="left" vertical="center"/>
    </xf>
    <xf numFmtId="0" fontId="47" fillId="55" borderId="19" xfId="0" applyNumberFormat="1" applyFont="1" applyFill="1" applyBorder="1" applyAlignment="1">
      <alignment horizontal="center" vertical="center" wrapText="1"/>
    </xf>
    <xf numFmtId="0" fontId="46" fillId="57" borderId="19" xfId="0" applyFont="1" applyFill="1" applyBorder="1" applyAlignment="1">
      <alignment horizontal="center"/>
    </xf>
    <xf numFmtId="0" fontId="46" fillId="57" borderId="19" xfId="0" applyFont="1" applyFill="1" applyBorder="1" applyAlignment="1">
      <alignment/>
    </xf>
    <xf numFmtId="0" fontId="46" fillId="57" borderId="19" xfId="0" applyFont="1" applyFill="1" applyBorder="1" applyAlignment="1">
      <alignment horizontal="center" vertical="center"/>
    </xf>
    <xf numFmtId="44" fontId="46" fillId="57" borderId="19" xfId="0" applyNumberFormat="1" applyFont="1" applyFill="1" applyBorder="1" applyAlignment="1">
      <alignment horizontal="center"/>
    </xf>
    <xf numFmtId="44" fontId="46" fillId="57" borderId="19" xfId="0" applyNumberFormat="1" applyFont="1" applyFill="1" applyBorder="1" applyAlignment="1">
      <alignment/>
    </xf>
    <xf numFmtId="44" fontId="46" fillId="57" borderId="19" xfId="84" applyFont="1" applyFill="1" applyBorder="1" applyAlignment="1">
      <alignment horizontal="center"/>
    </xf>
    <xf numFmtId="0" fontId="46" fillId="56" borderId="19" xfId="0" applyFont="1" applyFill="1" applyBorder="1" applyAlignment="1">
      <alignment horizontal="left" vertical="center" wrapText="1"/>
    </xf>
    <xf numFmtId="0" fontId="46" fillId="58" borderId="19" xfId="0" applyFont="1" applyFill="1" applyBorder="1" applyAlignment="1">
      <alignment horizontal="center"/>
    </xf>
    <xf numFmtId="0" fontId="46" fillId="58" borderId="19" xfId="0" applyFont="1" applyFill="1" applyBorder="1" applyAlignment="1">
      <alignment/>
    </xf>
    <xf numFmtId="0" fontId="46" fillId="58" borderId="19" xfId="0" applyFont="1" applyFill="1" applyBorder="1" applyAlignment="1">
      <alignment horizontal="center" vertical="center"/>
    </xf>
    <xf numFmtId="44" fontId="46" fillId="58" borderId="19" xfId="0" applyNumberFormat="1" applyFont="1" applyFill="1" applyBorder="1" applyAlignment="1">
      <alignment horizontal="center"/>
    </xf>
    <xf numFmtId="44" fontId="46" fillId="58" borderId="19" xfId="0" applyNumberFormat="1" applyFont="1" applyFill="1" applyBorder="1" applyAlignment="1">
      <alignment/>
    </xf>
    <xf numFmtId="44" fontId="46" fillId="58" borderId="19" xfId="84" applyFont="1" applyFill="1" applyBorder="1" applyAlignment="1">
      <alignment horizontal="center"/>
    </xf>
    <xf numFmtId="49" fontId="47" fillId="55" borderId="19" xfId="0" applyNumberFormat="1" applyFont="1" applyFill="1" applyBorder="1" applyAlignment="1">
      <alignment horizontal="center" vertical="center" wrapText="1"/>
    </xf>
    <xf numFmtId="0" fontId="46" fillId="56" borderId="23" xfId="0" applyFont="1" applyFill="1" applyBorder="1" applyAlignment="1">
      <alignment horizontal="center" vertical="center" wrapText="1"/>
    </xf>
    <xf numFmtId="49" fontId="47" fillId="55" borderId="19" xfId="0" applyNumberFormat="1" applyFont="1" applyFill="1" applyBorder="1" applyAlignment="1">
      <alignment horizontal="center" vertical="center" wrapText="1"/>
    </xf>
    <xf numFmtId="44" fontId="47" fillId="55" borderId="19" xfId="0" applyNumberFormat="1" applyFont="1" applyFill="1" applyBorder="1" applyAlignment="1">
      <alignment horizontal="center" vertical="center" wrapText="1"/>
    </xf>
    <xf numFmtId="2" fontId="47" fillId="55" borderId="19" xfId="0" applyNumberFormat="1" applyFont="1" applyFill="1" applyBorder="1" applyAlignment="1">
      <alignment horizontal="center" vertical="center" wrapText="1"/>
    </xf>
    <xf numFmtId="44" fontId="46" fillId="4" borderId="19" xfId="84" applyFont="1" applyFill="1" applyBorder="1" applyAlignment="1">
      <alignment horizontal="center"/>
    </xf>
    <xf numFmtId="44" fontId="46" fillId="4" borderId="19" xfId="0" applyNumberFormat="1" applyFont="1" applyFill="1" applyBorder="1" applyAlignment="1">
      <alignment horizontal="center" vertical="center"/>
    </xf>
    <xf numFmtId="0" fontId="47" fillId="55" borderId="19" xfId="0" applyNumberFormat="1" applyFont="1" applyFill="1" applyBorder="1" applyAlignment="1">
      <alignment horizontal="center" vertical="center" wrapText="1"/>
    </xf>
    <xf numFmtId="0" fontId="47" fillId="55" borderId="23" xfId="0" applyNumberFormat="1" applyFont="1" applyFill="1" applyBorder="1" applyAlignment="1">
      <alignment horizontal="center" vertical="center" wrapText="1"/>
    </xf>
    <xf numFmtId="0" fontId="47" fillId="55" borderId="24" xfId="0" applyNumberFormat="1" applyFont="1" applyFill="1" applyBorder="1" applyAlignment="1">
      <alignment horizontal="center" vertical="center" wrapText="1"/>
    </xf>
    <xf numFmtId="0" fontId="47" fillId="55" borderId="25" xfId="0" applyNumberFormat="1" applyFont="1" applyFill="1" applyBorder="1" applyAlignment="1">
      <alignment horizontal="center" vertical="center" wrapText="1"/>
    </xf>
    <xf numFmtId="0" fontId="47" fillId="22" borderId="19" xfId="0" applyNumberFormat="1" applyFont="1" applyFill="1" applyBorder="1" applyAlignment="1">
      <alignment horizontal="center" vertical="center" wrapText="1"/>
    </xf>
    <xf numFmtId="0" fontId="47" fillId="55" borderId="19" xfId="0" applyFont="1" applyFill="1" applyBorder="1" applyAlignment="1">
      <alignment horizontal="center" vertical="center" wrapText="1"/>
    </xf>
    <xf numFmtId="0" fontId="47" fillId="56" borderId="19" xfId="0" applyFont="1" applyFill="1" applyBorder="1" applyAlignment="1">
      <alignment horizontal="center" vertical="center" wrapText="1"/>
    </xf>
    <xf numFmtId="49" fontId="47" fillId="55" borderId="19" xfId="0" applyNumberFormat="1" applyFont="1" applyFill="1" applyBorder="1" applyAlignment="1">
      <alignment horizontal="center" vertical="center" wrapText="1"/>
    </xf>
    <xf numFmtId="44" fontId="47" fillId="55" borderId="19" xfId="0" applyNumberFormat="1" applyFont="1" applyFill="1" applyBorder="1" applyAlignment="1">
      <alignment horizontal="center" vertical="center" wrapText="1"/>
    </xf>
    <xf numFmtId="49" fontId="47" fillId="55" borderId="23" xfId="0" applyNumberFormat="1" applyFont="1" applyFill="1" applyBorder="1" applyAlignment="1">
      <alignment horizontal="center" vertical="center" wrapText="1"/>
    </xf>
    <xf numFmtId="49" fontId="47" fillId="55" borderId="24" xfId="0" applyNumberFormat="1" applyFont="1" applyFill="1" applyBorder="1" applyAlignment="1">
      <alignment horizontal="center" vertical="center" wrapText="1"/>
    </xf>
    <xf numFmtId="49" fontId="47" fillId="55" borderId="25" xfId="0" applyNumberFormat="1" applyFont="1" applyFill="1" applyBorder="1" applyAlignment="1">
      <alignment horizontal="center" vertical="center" wrapText="1"/>
    </xf>
    <xf numFmtId="2" fontId="47" fillId="55" borderId="23" xfId="0" applyNumberFormat="1" applyFont="1" applyFill="1" applyBorder="1" applyAlignment="1">
      <alignment horizontal="center" vertical="center" wrapText="1"/>
    </xf>
    <xf numFmtId="2" fontId="47" fillId="55" borderId="25" xfId="0" applyNumberFormat="1" applyFont="1" applyFill="1" applyBorder="1" applyAlignment="1">
      <alignment horizontal="center" vertical="center" wrapText="1"/>
    </xf>
    <xf numFmtId="0" fontId="47" fillId="55" borderId="23" xfId="0" applyFont="1" applyFill="1" applyBorder="1" applyAlignment="1">
      <alignment horizontal="center" vertical="center" wrapText="1"/>
    </xf>
    <xf numFmtId="0" fontId="47" fillId="55" borderId="24" xfId="0" applyFont="1" applyFill="1" applyBorder="1" applyAlignment="1">
      <alignment horizontal="center" vertical="center" wrapText="1"/>
    </xf>
    <xf numFmtId="0" fontId="46" fillId="4" borderId="19" xfId="0" applyFont="1" applyFill="1" applyBorder="1" applyAlignment="1">
      <alignment horizontal="center" vertical="center"/>
    </xf>
    <xf numFmtId="44" fontId="46" fillId="4" borderId="19" xfId="84" applyFont="1" applyFill="1" applyBorder="1" applyAlignment="1">
      <alignment horizontal="center" vertical="center"/>
    </xf>
    <xf numFmtId="0" fontId="46" fillId="58" borderId="19" xfId="0" applyFont="1" applyFill="1" applyBorder="1" applyAlignment="1">
      <alignment horizontal="center" vertical="center"/>
    </xf>
    <xf numFmtId="44" fontId="46" fillId="58" borderId="19" xfId="84" applyFont="1" applyFill="1" applyBorder="1" applyAlignment="1">
      <alignment horizontal="center" vertical="center"/>
    </xf>
    <xf numFmtId="0" fontId="47" fillId="22" borderId="20" xfId="0" applyFont="1" applyFill="1" applyBorder="1" applyAlignment="1">
      <alignment horizontal="center" vertical="center"/>
    </xf>
    <xf numFmtId="0" fontId="47" fillId="22" borderId="22" xfId="0" applyFont="1" applyFill="1" applyBorder="1" applyAlignment="1">
      <alignment horizontal="center" vertical="center"/>
    </xf>
    <xf numFmtId="2" fontId="47" fillId="55" borderId="19" xfId="0" applyNumberFormat="1" applyFont="1" applyFill="1" applyBorder="1" applyAlignment="1">
      <alignment horizontal="center" vertical="center" wrapText="1"/>
    </xf>
    <xf numFmtId="44" fontId="47" fillId="55" borderId="23" xfId="0" applyNumberFormat="1" applyFont="1" applyFill="1" applyBorder="1" applyAlignment="1">
      <alignment horizontal="center" vertical="center" wrapText="1"/>
    </xf>
    <xf numFmtId="44" fontId="47" fillId="55" borderId="24" xfId="0" applyNumberFormat="1" applyFont="1" applyFill="1" applyBorder="1" applyAlignment="1">
      <alignment horizontal="center" vertical="center" wrapText="1"/>
    </xf>
    <xf numFmtId="44" fontId="47" fillId="55" borderId="25" xfId="0" applyNumberFormat="1" applyFont="1" applyFill="1" applyBorder="1" applyAlignment="1">
      <alignment horizontal="center" vertical="center" wrapText="1"/>
    </xf>
    <xf numFmtId="0" fontId="46" fillId="2" borderId="20" xfId="0" applyFont="1" applyFill="1" applyBorder="1" applyAlignment="1">
      <alignment horizontal="center" vertical="center"/>
    </xf>
    <xf numFmtId="0" fontId="46" fillId="2" borderId="22" xfId="0" applyFont="1" applyFill="1" applyBorder="1" applyAlignment="1">
      <alignment horizontal="center" vertical="center"/>
    </xf>
    <xf numFmtId="44" fontId="46" fillId="2" borderId="20" xfId="0" applyNumberFormat="1" applyFont="1" applyFill="1" applyBorder="1" applyAlignment="1">
      <alignment horizontal="center" vertical="center"/>
    </xf>
    <xf numFmtId="44" fontId="46" fillId="2" borderId="22" xfId="0" applyNumberFormat="1" applyFont="1" applyFill="1" applyBorder="1" applyAlignment="1">
      <alignment horizontal="center" vertical="center"/>
    </xf>
    <xf numFmtId="0" fontId="46" fillId="12" borderId="19" xfId="0" applyFont="1" applyFill="1" applyBorder="1" applyAlignment="1">
      <alignment horizontal="center" vertical="center"/>
    </xf>
    <xf numFmtId="44" fontId="46" fillId="12" borderId="19" xfId="84" applyFont="1" applyFill="1" applyBorder="1" applyAlignment="1">
      <alignment horizontal="center" vertical="center"/>
    </xf>
    <xf numFmtId="0" fontId="46" fillId="57" borderId="19" xfId="0" applyFont="1" applyFill="1" applyBorder="1" applyAlignment="1">
      <alignment horizontal="center" vertical="center"/>
    </xf>
    <xf numFmtId="44" fontId="46" fillId="57" borderId="19" xfId="84" applyFont="1" applyFill="1" applyBorder="1" applyAlignment="1">
      <alignment horizontal="center" vertical="center"/>
    </xf>
    <xf numFmtId="44" fontId="46" fillId="4" borderId="19" xfId="0" applyNumberFormat="1" applyFont="1" applyFill="1" applyBorder="1" applyAlignment="1">
      <alignment horizontal="center" vertical="center"/>
    </xf>
  </cellXfs>
  <cellStyles count="9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Euro 2" xfId="77"/>
    <cellStyle name="Hyperlink" xfId="78"/>
    <cellStyle name="Followed Hyperlink" xfId="79"/>
    <cellStyle name="Incorrecto" xfId="80"/>
    <cellStyle name="Incorrecto 2" xfId="81"/>
    <cellStyle name="Comma" xfId="82"/>
    <cellStyle name="Comma [0]" xfId="83"/>
    <cellStyle name="Currency" xfId="84"/>
    <cellStyle name="Currency [0]" xfId="85"/>
    <cellStyle name="Moneda 2" xfId="86"/>
    <cellStyle name="Neutral" xfId="87"/>
    <cellStyle name="Neutral 2" xfId="88"/>
    <cellStyle name="Normal 2" xfId="89"/>
    <cellStyle name="Normal 3" xfId="90"/>
    <cellStyle name="Normal 3 2" xfId="91"/>
    <cellStyle name="Normal 4" xfId="92"/>
    <cellStyle name="Notas" xfId="93"/>
    <cellStyle name="Notas 2" xfId="94"/>
    <cellStyle name="Notas 2 2" xfId="95"/>
    <cellStyle name="Percent" xfId="96"/>
    <cellStyle name="Salida" xfId="97"/>
    <cellStyle name="Salida 2" xfId="98"/>
    <cellStyle name="Texto de advertencia" xfId="99"/>
    <cellStyle name="Texto de advertencia 2" xfId="100"/>
    <cellStyle name="Texto explicativo" xfId="101"/>
    <cellStyle name="Texto explicativo 2" xfId="102"/>
    <cellStyle name="Título" xfId="103"/>
    <cellStyle name="Título 1 2" xfId="104"/>
    <cellStyle name="Título 2" xfId="105"/>
    <cellStyle name="Título 2 2" xfId="106"/>
    <cellStyle name="Título 3" xfId="107"/>
    <cellStyle name="Título 3 2" xfId="108"/>
    <cellStyle name="Título 4" xfId="109"/>
    <cellStyle name="Total" xfId="110"/>
    <cellStyle name="Total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247"/>
  <sheetViews>
    <sheetView tabSelected="1" zoomScale="55" zoomScaleNormal="55" zoomScaleSheetLayoutView="100" workbookViewId="0" topLeftCell="A1">
      <selection activeCell="I3" sqref="I3"/>
    </sheetView>
  </sheetViews>
  <sheetFormatPr defaultColWidth="11.421875" defaultRowHeight="15"/>
  <cols>
    <col min="1" max="1" width="5.7109375" style="26" customWidth="1"/>
    <col min="2" max="2" width="14.00390625" style="31" customWidth="1"/>
    <col min="3" max="3" width="39.140625" style="24" customWidth="1"/>
    <col min="4" max="5" width="16.421875" style="26" customWidth="1"/>
    <col min="6" max="7" width="22.8515625" style="26" customWidth="1"/>
    <col min="8" max="8" width="23.421875" style="26" customWidth="1"/>
    <col min="9" max="9" width="43.57421875" style="26" customWidth="1"/>
    <col min="10" max="10" width="16.28125" style="26" customWidth="1"/>
    <col min="11" max="12" width="13.28125" style="26" customWidth="1"/>
    <col min="13" max="13" width="13.28125" style="32" customWidth="1"/>
    <col min="14" max="14" width="15.57421875" style="32" customWidth="1"/>
    <col min="15" max="16" width="17.7109375" style="32" customWidth="1"/>
    <col min="17" max="17" width="17.7109375" style="26" customWidth="1"/>
    <col min="18" max="18" width="17.7109375" style="39" customWidth="1"/>
    <col min="19" max="22" width="17.7109375" style="26" customWidth="1"/>
    <col min="23" max="29" width="17.7109375" style="39" customWidth="1"/>
    <col min="30" max="30" width="18.00390625" style="32" customWidth="1"/>
    <col min="31" max="41" width="17.7109375" style="32" customWidth="1"/>
    <col min="42" max="42" width="17.7109375" style="26" customWidth="1"/>
    <col min="43" max="43" width="17.7109375" style="39" customWidth="1"/>
    <col min="44" max="49" width="17.7109375" style="26" customWidth="1"/>
    <col min="50" max="51" width="17.7109375" style="39" customWidth="1"/>
    <col min="52" max="16384" width="11.421875" style="26" customWidth="1"/>
  </cols>
  <sheetData>
    <row r="1" spans="1:52" ht="47.25" customHeight="1">
      <c r="A1" s="91" t="s">
        <v>17</v>
      </c>
      <c r="B1" s="88" t="s">
        <v>0</v>
      </c>
      <c r="C1" s="89"/>
      <c r="D1" s="89"/>
      <c r="E1" s="90"/>
      <c r="F1" s="88"/>
      <c r="G1" s="89"/>
      <c r="H1" s="89"/>
      <c r="I1" s="90"/>
      <c r="J1" s="87" t="s">
        <v>2</v>
      </c>
      <c r="K1" s="87"/>
      <c r="L1" s="87"/>
      <c r="M1" s="87" t="s">
        <v>3</v>
      </c>
      <c r="N1" s="87"/>
      <c r="O1" s="87"/>
      <c r="P1" s="87" t="s">
        <v>20</v>
      </c>
      <c r="Q1" s="87"/>
      <c r="R1" s="87"/>
      <c r="S1" s="87"/>
      <c r="T1" s="87"/>
      <c r="U1" s="87"/>
      <c r="V1" s="87"/>
      <c r="W1" s="87"/>
      <c r="X1" s="87"/>
      <c r="Y1" s="87"/>
      <c r="Z1" s="87"/>
      <c r="AA1" s="87"/>
      <c r="AB1" s="87"/>
      <c r="AC1" s="87"/>
      <c r="AD1" s="87" t="s">
        <v>4</v>
      </c>
      <c r="AE1" s="87"/>
      <c r="AF1" s="87"/>
      <c r="AG1" s="87"/>
      <c r="AH1" s="87"/>
      <c r="AI1" s="87"/>
      <c r="AJ1" s="87"/>
      <c r="AK1" s="87"/>
      <c r="AL1" s="87"/>
      <c r="AM1" s="87"/>
      <c r="AN1" s="87"/>
      <c r="AO1" s="87" t="s">
        <v>27</v>
      </c>
      <c r="AP1" s="87"/>
      <c r="AQ1" s="87"/>
      <c r="AR1" s="87"/>
      <c r="AS1" s="87"/>
      <c r="AT1" s="87"/>
      <c r="AU1" s="87"/>
      <c r="AV1" s="87"/>
      <c r="AW1" s="87"/>
      <c r="AX1" s="87"/>
      <c r="AY1" s="87"/>
      <c r="AZ1" s="39"/>
    </row>
    <row r="2" spans="1:52" ht="31.5">
      <c r="A2" s="91"/>
      <c r="B2" s="61" t="s">
        <v>5</v>
      </c>
      <c r="C2" s="63" t="s">
        <v>6</v>
      </c>
      <c r="D2" s="61" t="s">
        <v>18</v>
      </c>
      <c r="E2" s="61" t="s">
        <v>25</v>
      </c>
      <c r="F2" s="62" t="s">
        <v>94</v>
      </c>
      <c r="G2" s="62" t="s">
        <v>21</v>
      </c>
      <c r="H2" s="62" t="s">
        <v>1</v>
      </c>
      <c r="I2" s="62" t="s">
        <v>9</v>
      </c>
      <c r="J2" s="40" t="s">
        <v>10</v>
      </c>
      <c r="K2" s="40" t="s">
        <v>11</v>
      </c>
      <c r="L2" s="40" t="s">
        <v>12</v>
      </c>
      <c r="M2" s="40" t="s">
        <v>19</v>
      </c>
      <c r="N2" s="40" t="s">
        <v>11</v>
      </c>
      <c r="O2" s="40" t="s">
        <v>12</v>
      </c>
      <c r="P2" s="40" t="s">
        <v>28</v>
      </c>
      <c r="Q2" s="40" t="s">
        <v>13</v>
      </c>
      <c r="R2" s="40" t="s">
        <v>14</v>
      </c>
      <c r="S2" s="40" t="s">
        <v>15</v>
      </c>
      <c r="T2" s="40" t="s">
        <v>16</v>
      </c>
      <c r="U2" s="40" t="s">
        <v>95</v>
      </c>
      <c r="V2" s="40" t="s">
        <v>22</v>
      </c>
      <c r="W2" s="40" t="s">
        <v>24</v>
      </c>
      <c r="X2" s="40" t="s">
        <v>95</v>
      </c>
      <c r="Y2" s="40" t="s">
        <v>22</v>
      </c>
      <c r="Z2" s="40" t="s">
        <v>24</v>
      </c>
      <c r="AA2" s="66" t="s">
        <v>95</v>
      </c>
      <c r="AB2" s="66" t="s">
        <v>22</v>
      </c>
      <c r="AC2" s="66" t="s">
        <v>24</v>
      </c>
      <c r="AD2" s="40" t="s">
        <v>28</v>
      </c>
      <c r="AE2" s="40" t="s">
        <v>13</v>
      </c>
      <c r="AF2" s="40" t="s">
        <v>14</v>
      </c>
      <c r="AG2" s="40" t="s">
        <v>15</v>
      </c>
      <c r="AH2" s="40" t="s">
        <v>16</v>
      </c>
      <c r="AI2" s="40" t="s">
        <v>95</v>
      </c>
      <c r="AJ2" s="40" t="s">
        <v>22</v>
      </c>
      <c r="AK2" s="40" t="s">
        <v>24</v>
      </c>
      <c r="AL2" s="40" t="s">
        <v>95</v>
      </c>
      <c r="AM2" s="40" t="s">
        <v>22</v>
      </c>
      <c r="AN2" s="40" t="s">
        <v>24</v>
      </c>
      <c r="AO2" s="40" t="s">
        <v>28</v>
      </c>
      <c r="AP2" s="40" t="s">
        <v>13</v>
      </c>
      <c r="AQ2" s="40" t="s">
        <v>14</v>
      </c>
      <c r="AR2" s="40" t="s">
        <v>15</v>
      </c>
      <c r="AS2" s="40" t="s">
        <v>16</v>
      </c>
      <c r="AT2" s="40" t="s">
        <v>95</v>
      </c>
      <c r="AU2" s="40" t="s">
        <v>22</v>
      </c>
      <c r="AV2" s="40" t="s">
        <v>24</v>
      </c>
      <c r="AW2" s="40" t="s">
        <v>95</v>
      </c>
      <c r="AX2" s="40" t="s">
        <v>22</v>
      </c>
      <c r="AY2" s="40" t="s">
        <v>24</v>
      </c>
      <c r="AZ2" s="39"/>
    </row>
    <row r="3" spans="1:51" ht="45" customHeight="1">
      <c r="A3" s="25">
        <v>2</v>
      </c>
      <c r="B3" s="30" t="s">
        <v>195</v>
      </c>
      <c r="C3" s="64" t="s">
        <v>197</v>
      </c>
      <c r="D3" s="25" t="s">
        <v>199</v>
      </c>
      <c r="E3" s="25" t="s">
        <v>26</v>
      </c>
      <c r="F3" s="25" t="s">
        <v>200</v>
      </c>
      <c r="G3" s="25" t="s">
        <v>201</v>
      </c>
      <c r="H3" s="25" t="s">
        <v>202</v>
      </c>
      <c r="I3" s="25" t="s">
        <v>203</v>
      </c>
      <c r="J3" s="43">
        <v>3000</v>
      </c>
      <c r="K3" s="43">
        <v>1200</v>
      </c>
      <c r="L3" s="43">
        <f>J3</f>
        <v>3000</v>
      </c>
      <c r="M3" s="29">
        <v>115.18</v>
      </c>
      <c r="N3" s="29">
        <f>M3*K3</f>
        <v>138216</v>
      </c>
      <c r="O3" s="29">
        <f>M3*L3</f>
        <v>345540</v>
      </c>
      <c r="P3" s="35" t="s">
        <v>204</v>
      </c>
      <c r="Q3" s="25">
        <v>3413</v>
      </c>
      <c r="R3" s="35">
        <v>1500</v>
      </c>
      <c r="S3" s="45">
        <v>44623</v>
      </c>
      <c r="T3" s="45">
        <v>44634</v>
      </c>
      <c r="U3" s="45">
        <v>44633</v>
      </c>
      <c r="V3" s="25">
        <v>2674</v>
      </c>
      <c r="W3" s="35">
        <v>1500</v>
      </c>
      <c r="X3" s="35" t="s">
        <v>23</v>
      </c>
      <c r="Y3" s="35" t="s">
        <v>23</v>
      </c>
      <c r="Z3" s="35" t="s">
        <v>23</v>
      </c>
      <c r="AA3" s="35" t="s">
        <v>23</v>
      </c>
      <c r="AB3" s="35" t="s">
        <v>23</v>
      </c>
      <c r="AC3" s="35" t="s">
        <v>23</v>
      </c>
      <c r="AD3" s="35"/>
      <c r="AE3" s="35"/>
      <c r="AF3" s="35"/>
      <c r="AG3" s="35"/>
      <c r="AH3" s="35"/>
      <c r="AI3" s="35"/>
      <c r="AJ3" s="43"/>
      <c r="AK3" s="43"/>
      <c r="AL3" s="35"/>
      <c r="AM3" s="35"/>
      <c r="AN3" s="35"/>
      <c r="AO3" s="35"/>
      <c r="AP3" s="25"/>
      <c r="AQ3" s="35"/>
      <c r="AR3" s="25"/>
      <c r="AS3" s="25"/>
      <c r="AT3" s="25"/>
      <c r="AU3" s="25"/>
      <c r="AV3" s="25"/>
      <c r="AW3" s="25"/>
      <c r="AX3" s="35"/>
      <c r="AY3" s="35"/>
    </row>
    <row r="4" spans="1:51" ht="45" customHeight="1">
      <c r="A4" s="25">
        <v>3</v>
      </c>
      <c r="B4" s="30" t="s">
        <v>196</v>
      </c>
      <c r="C4" s="64" t="s">
        <v>198</v>
      </c>
      <c r="D4" s="25" t="s">
        <v>199</v>
      </c>
      <c r="E4" s="25" t="s">
        <v>26</v>
      </c>
      <c r="F4" s="25" t="s">
        <v>200</v>
      </c>
      <c r="G4" s="25" t="s">
        <v>201</v>
      </c>
      <c r="H4" s="25" t="s">
        <v>202</v>
      </c>
      <c r="I4" s="25" t="s">
        <v>203</v>
      </c>
      <c r="J4" s="43">
        <v>3000</v>
      </c>
      <c r="K4" s="43">
        <v>1200</v>
      </c>
      <c r="L4" s="43">
        <f>J4</f>
        <v>3000</v>
      </c>
      <c r="M4" s="29">
        <v>130.3</v>
      </c>
      <c r="N4" s="29">
        <f>M4*K4</f>
        <v>156360</v>
      </c>
      <c r="O4" s="29">
        <f>M4*L4</f>
        <v>390900.00000000006</v>
      </c>
      <c r="P4" s="35" t="s">
        <v>204</v>
      </c>
      <c r="Q4" s="25">
        <v>3413</v>
      </c>
      <c r="R4" s="35">
        <v>1500</v>
      </c>
      <c r="S4" s="45">
        <v>44623</v>
      </c>
      <c r="T4" s="45">
        <v>44634</v>
      </c>
      <c r="U4" s="45">
        <v>44633</v>
      </c>
      <c r="V4" s="25">
        <v>2674</v>
      </c>
      <c r="W4" s="35">
        <v>1500</v>
      </c>
      <c r="X4" s="35" t="s">
        <v>23</v>
      </c>
      <c r="Y4" s="35" t="s">
        <v>23</v>
      </c>
      <c r="Z4" s="35" t="s">
        <v>23</v>
      </c>
      <c r="AA4" s="35" t="s">
        <v>23</v>
      </c>
      <c r="AB4" s="35" t="s">
        <v>23</v>
      </c>
      <c r="AC4" s="35" t="s">
        <v>23</v>
      </c>
      <c r="AD4" s="35"/>
      <c r="AE4" s="35"/>
      <c r="AF4" s="35"/>
      <c r="AG4" s="35"/>
      <c r="AH4" s="35"/>
      <c r="AI4" s="35"/>
      <c r="AJ4" s="43"/>
      <c r="AK4" s="43"/>
      <c r="AL4" s="35"/>
      <c r="AM4" s="35"/>
      <c r="AN4" s="35"/>
      <c r="AO4" s="35"/>
      <c r="AP4" s="25"/>
      <c r="AQ4" s="35"/>
      <c r="AR4" s="25"/>
      <c r="AS4" s="25"/>
      <c r="AT4" s="25"/>
      <c r="AU4" s="25"/>
      <c r="AV4" s="25"/>
      <c r="AW4" s="25"/>
      <c r="AX4" s="35"/>
      <c r="AY4" s="35"/>
    </row>
    <row r="5" spans="1:51" ht="45" customHeight="1">
      <c r="A5" s="30">
        <v>1</v>
      </c>
      <c r="B5" s="30" t="s">
        <v>213</v>
      </c>
      <c r="C5" s="64" t="s">
        <v>214</v>
      </c>
      <c r="D5" s="25" t="s">
        <v>199</v>
      </c>
      <c r="E5" s="25" t="s">
        <v>26</v>
      </c>
      <c r="F5" s="25" t="s">
        <v>628</v>
      </c>
      <c r="G5" s="25" t="s">
        <v>650</v>
      </c>
      <c r="H5" s="25" t="s">
        <v>660</v>
      </c>
      <c r="I5" s="25" t="s">
        <v>630</v>
      </c>
      <c r="J5" s="25">
        <v>5000</v>
      </c>
      <c r="K5" s="25">
        <v>2000</v>
      </c>
      <c r="L5" s="25">
        <v>5000</v>
      </c>
      <c r="M5" s="29">
        <v>24.74</v>
      </c>
      <c r="N5" s="29">
        <f aca="true" t="shared" si="0" ref="N5:N58">M5*K5</f>
        <v>49480</v>
      </c>
      <c r="O5" s="29">
        <f aca="true" t="shared" si="1" ref="O5:O58">M5*L5</f>
        <v>123699.99999999999</v>
      </c>
      <c r="P5" s="29" t="s">
        <v>656</v>
      </c>
      <c r="Q5" s="25">
        <v>3483</v>
      </c>
      <c r="R5" s="35">
        <v>5000</v>
      </c>
      <c r="S5" s="45">
        <v>44655</v>
      </c>
      <c r="T5" s="45">
        <v>44669</v>
      </c>
      <c r="U5" s="45">
        <v>44656</v>
      </c>
      <c r="V5" s="25">
        <v>2702</v>
      </c>
      <c r="W5" s="35">
        <v>3840</v>
      </c>
      <c r="X5" s="45">
        <v>44659</v>
      </c>
      <c r="Y5" s="35">
        <v>2713</v>
      </c>
      <c r="Z5" s="35">
        <v>1160</v>
      </c>
      <c r="AA5" s="25" t="s">
        <v>23</v>
      </c>
      <c r="AB5" s="25" t="s">
        <v>23</v>
      </c>
      <c r="AC5" s="25" t="s">
        <v>23</v>
      </c>
      <c r="AD5" s="35" t="s">
        <v>23</v>
      </c>
      <c r="AE5" s="35" t="s">
        <v>23</v>
      </c>
      <c r="AF5" s="35" t="s">
        <v>23</v>
      </c>
      <c r="AG5" s="29" t="s">
        <v>23</v>
      </c>
      <c r="AH5" s="29" t="s">
        <v>23</v>
      </c>
      <c r="AI5" s="29" t="s">
        <v>23</v>
      </c>
      <c r="AJ5" s="43" t="s">
        <v>23</v>
      </c>
      <c r="AK5" s="43" t="s">
        <v>23</v>
      </c>
      <c r="AL5" s="29" t="s">
        <v>23</v>
      </c>
      <c r="AM5" s="29" t="s">
        <v>23</v>
      </c>
      <c r="AN5" s="29" t="s">
        <v>23</v>
      </c>
      <c r="AO5" s="29" t="s">
        <v>23</v>
      </c>
      <c r="AP5" s="29" t="s">
        <v>23</v>
      </c>
      <c r="AQ5" s="29" t="s">
        <v>23</v>
      </c>
      <c r="AR5" s="29" t="s">
        <v>23</v>
      </c>
      <c r="AS5" s="29" t="s">
        <v>23</v>
      </c>
      <c r="AT5" s="29" t="s">
        <v>23</v>
      </c>
      <c r="AU5" s="29" t="s">
        <v>23</v>
      </c>
      <c r="AV5" s="29" t="s">
        <v>23</v>
      </c>
      <c r="AW5" s="29" t="s">
        <v>23</v>
      </c>
      <c r="AX5" s="29" t="s">
        <v>23</v>
      </c>
      <c r="AY5" s="29" t="s">
        <v>23</v>
      </c>
    </row>
    <row r="6" spans="1:51" ht="45" customHeight="1">
      <c r="A6" s="30" t="s">
        <v>983</v>
      </c>
      <c r="B6" s="30" t="s">
        <v>213</v>
      </c>
      <c r="C6" s="64" t="s">
        <v>214</v>
      </c>
      <c r="D6" s="25" t="s">
        <v>199</v>
      </c>
      <c r="E6" s="25" t="s">
        <v>26</v>
      </c>
      <c r="F6" s="25" t="s">
        <v>628</v>
      </c>
      <c r="G6" s="25" t="s">
        <v>886</v>
      </c>
      <c r="H6" s="25" t="s">
        <v>660</v>
      </c>
      <c r="I6" s="25" t="s">
        <v>630</v>
      </c>
      <c r="J6" s="25">
        <v>1000</v>
      </c>
      <c r="K6" s="25">
        <v>400</v>
      </c>
      <c r="L6" s="25">
        <v>1000</v>
      </c>
      <c r="M6" s="29">
        <v>24.74</v>
      </c>
      <c r="N6" s="29">
        <f>M6*K6</f>
        <v>9896</v>
      </c>
      <c r="O6" s="29">
        <f>M6*L6</f>
        <v>24740</v>
      </c>
      <c r="P6" s="29" t="s">
        <v>984</v>
      </c>
      <c r="Q6" s="25">
        <v>3813</v>
      </c>
      <c r="R6" s="35">
        <v>1000</v>
      </c>
      <c r="S6" s="45">
        <v>44763</v>
      </c>
      <c r="T6" s="45">
        <v>44774</v>
      </c>
      <c r="U6" s="45">
        <v>44764</v>
      </c>
      <c r="V6" s="25">
        <v>2968</v>
      </c>
      <c r="W6" s="25">
        <v>1000</v>
      </c>
      <c r="X6" s="25" t="s">
        <v>23</v>
      </c>
      <c r="Y6" s="25" t="s">
        <v>23</v>
      </c>
      <c r="Z6" s="25" t="s">
        <v>23</v>
      </c>
      <c r="AA6" s="25" t="s">
        <v>23</v>
      </c>
      <c r="AB6" s="25" t="s">
        <v>23</v>
      </c>
      <c r="AC6" s="25" t="s">
        <v>23</v>
      </c>
      <c r="AD6" s="35" t="s">
        <v>23</v>
      </c>
      <c r="AE6" s="35" t="s">
        <v>23</v>
      </c>
      <c r="AF6" s="35" t="s">
        <v>23</v>
      </c>
      <c r="AG6" s="29" t="s">
        <v>23</v>
      </c>
      <c r="AH6" s="29" t="s">
        <v>23</v>
      </c>
      <c r="AI6" s="29" t="s">
        <v>23</v>
      </c>
      <c r="AJ6" s="43" t="s">
        <v>23</v>
      </c>
      <c r="AK6" s="43" t="s">
        <v>23</v>
      </c>
      <c r="AL6" s="29" t="s">
        <v>23</v>
      </c>
      <c r="AM6" s="29" t="s">
        <v>23</v>
      </c>
      <c r="AN6" s="29" t="s">
        <v>23</v>
      </c>
      <c r="AO6" s="29" t="s">
        <v>23</v>
      </c>
      <c r="AP6" s="29" t="s">
        <v>23</v>
      </c>
      <c r="AQ6" s="29" t="s">
        <v>23</v>
      </c>
      <c r="AR6" s="29" t="s">
        <v>23</v>
      </c>
      <c r="AS6" s="29" t="s">
        <v>23</v>
      </c>
      <c r="AT6" s="29" t="s">
        <v>23</v>
      </c>
      <c r="AU6" s="29" t="s">
        <v>23</v>
      </c>
      <c r="AV6" s="29" t="s">
        <v>23</v>
      </c>
      <c r="AW6" s="29" t="s">
        <v>23</v>
      </c>
      <c r="AX6" s="29" t="s">
        <v>23</v>
      </c>
      <c r="AY6" s="29" t="s">
        <v>23</v>
      </c>
    </row>
    <row r="7" spans="1:51" ht="45" customHeight="1">
      <c r="A7" s="30">
        <v>2</v>
      </c>
      <c r="B7" s="30" t="s">
        <v>215</v>
      </c>
      <c r="C7" s="64" t="s">
        <v>216</v>
      </c>
      <c r="D7" s="25" t="s">
        <v>199</v>
      </c>
      <c r="E7" s="25" t="s">
        <v>217</v>
      </c>
      <c r="F7" s="25" t="s">
        <v>628</v>
      </c>
      <c r="G7" s="25" t="s">
        <v>650</v>
      </c>
      <c r="H7" s="25" t="s">
        <v>664</v>
      </c>
      <c r="I7" s="25" t="s">
        <v>634</v>
      </c>
      <c r="J7" s="25">
        <v>50</v>
      </c>
      <c r="K7" s="25">
        <v>20</v>
      </c>
      <c r="L7" s="25">
        <v>50</v>
      </c>
      <c r="M7" s="29">
        <v>1150</v>
      </c>
      <c r="N7" s="29">
        <f t="shared" si="0"/>
        <v>23000</v>
      </c>
      <c r="O7" s="29">
        <f t="shared" si="1"/>
        <v>57500</v>
      </c>
      <c r="P7" s="29" t="s">
        <v>665</v>
      </c>
      <c r="Q7" s="25">
        <v>3481</v>
      </c>
      <c r="R7" s="35">
        <v>20</v>
      </c>
      <c r="S7" s="45">
        <v>44655</v>
      </c>
      <c r="T7" s="45">
        <v>44669</v>
      </c>
      <c r="U7" s="45">
        <v>44664</v>
      </c>
      <c r="V7" s="25">
        <v>2729</v>
      </c>
      <c r="W7" s="35">
        <v>20</v>
      </c>
      <c r="X7" s="35" t="s">
        <v>23</v>
      </c>
      <c r="Y7" s="35" t="s">
        <v>23</v>
      </c>
      <c r="Z7" s="35" t="s">
        <v>23</v>
      </c>
      <c r="AA7" s="35" t="s">
        <v>23</v>
      </c>
      <c r="AB7" s="35" t="s">
        <v>23</v>
      </c>
      <c r="AC7" s="35" t="s">
        <v>23</v>
      </c>
      <c r="AD7" s="35"/>
      <c r="AE7" s="35"/>
      <c r="AF7" s="35"/>
      <c r="AG7" s="29"/>
      <c r="AH7" s="29"/>
      <c r="AI7" s="29"/>
      <c r="AJ7" s="43"/>
      <c r="AK7" s="43"/>
      <c r="AL7" s="29"/>
      <c r="AM7" s="29"/>
      <c r="AN7" s="29"/>
      <c r="AO7" s="29"/>
      <c r="AP7" s="25"/>
      <c r="AQ7" s="35"/>
      <c r="AR7" s="25"/>
      <c r="AS7" s="25"/>
      <c r="AT7" s="25"/>
      <c r="AU7" s="25"/>
      <c r="AV7" s="25"/>
      <c r="AW7" s="25"/>
      <c r="AX7" s="35"/>
      <c r="AY7" s="35"/>
    </row>
    <row r="8" spans="1:51" ht="45" customHeight="1">
      <c r="A8" s="30">
        <v>3</v>
      </c>
      <c r="B8" s="30" t="s">
        <v>218</v>
      </c>
      <c r="C8" s="64" t="s">
        <v>219</v>
      </c>
      <c r="D8" s="25" t="s">
        <v>199</v>
      </c>
      <c r="E8" s="25" t="s">
        <v>217</v>
      </c>
      <c r="F8" s="25" t="s">
        <v>628</v>
      </c>
      <c r="G8" s="25" t="s">
        <v>650</v>
      </c>
      <c r="H8" s="25" t="s">
        <v>675</v>
      </c>
      <c r="I8" s="25" t="s">
        <v>638</v>
      </c>
      <c r="J8" s="25">
        <v>12</v>
      </c>
      <c r="K8" s="25">
        <v>5</v>
      </c>
      <c r="L8" s="25">
        <v>12</v>
      </c>
      <c r="M8" s="29">
        <v>767</v>
      </c>
      <c r="N8" s="29">
        <f t="shared" si="0"/>
        <v>3835</v>
      </c>
      <c r="O8" s="29">
        <f t="shared" si="1"/>
        <v>9204</v>
      </c>
      <c r="P8" s="29" t="s">
        <v>676</v>
      </c>
      <c r="Q8" s="25">
        <v>3476</v>
      </c>
      <c r="R8" s="35">
        <v>5</v>
      </c>
      <c r="S8" s="45">
        <v>44655</v>
      </c>
      <c r="T8" s="45">
        <v>44669</v>
      </c>
      <c r="U8" s="45">
        <v>44669</v>
      </c>
      <c r="V8" s="25">
        <v>2739</v>
      </c>
      <c r="W8" s="35">
        <v>5</v>
      </c>
      <c r="X8" s="35" t="s">
        <v>23</v>
      </c>
      <c r="Y8" s="35" t="s">
        <v>23</v>
      </c>
      <c r="Z8" s="35" t="s">
        <v>23</v>
      </c>
      <c r="AA8" s="35" t="s">
        <v>23</v>
      </c>
      <c r="AB8" s="35" t="s">
        <v>23</v>
      </c>
      <c r="AC8" s="35" t="s">
        <v>23</v>
      </c>
      <c r="AD8" s="35" t="s">
        <v>969</v>
      </c>
      <c r="AE8" s="35">
        <v>3769</v>
      </c>
      <c r="AF8" s="35">
        <v>7</v>
      </c>
      <c r="AG8" s="45">
        <v>44755</v>
      </c>
      <c r="AH8" s="45">
        <v>44767</v>
      </c>
      <c r="AI8" s="45">
        <v>44764</v>
      </c>
      <c r="AJ8" s="43">
        <v>2969</v>
      </c>
      <c r="AK8" s="43">
        <v>7</v>
      </c>
      <c r="AL8" s="29" t="s">
        <v>23</v>
      </c>
      <c r="AM8" s="29" t="s">
        <v>23</v>
      </c>
      <c r="AN8" s="29" t="s">
        <v>23</v>
      </c>
      <c r="AO8" s="29" t="s">
        <v>23</v>
      </c>
      <c r="AP8" s="29" t="s">
        <v>23</v>
      </c>
      <c r="AQ8" s="29" t="s">
        <v>23</v>
      </c>
      <c r="AR8" s="29" t="s">
        <v>23</v>
      </c>
      <c r="AS8" s="29" t="s">
        <v>23</v>
      </c>
      <c r="AT8" s="29" t="s">
        <v>23</v>
      </c>
      <c r="AU8" s="29" t="s">
        <v>23</v>
      </c>
      <c r="AV8" s="29" t="s">
        <v>23</v>
      </c>
      <c r="AW8" s="29" t="s">
        <v>23</v>
      </c>
      <c r="AX8" s="29" t="s">
        <v>23</v>
      </c>
      <c r="AY8" s="29" t="s">
        <v>23</v>
      </c>
    </row>
    <row r="9" spans="1:51" ht="45" customHeight="1">
      <c r="A9" s="30">
        <v>4</v>
      </c>
      <c r="B9" s="30" t="s">
        <v>220</v>
      </c>
      <c r="C9" s="64" t="s">
        <v>221</v>
      </c>
      <c r="D9" s="25" t="s">
        <v>199</v>
      </c>
      <c r="E9" s="25" t="s">
        <v>217</v>
      </c>
      <c r="F9" s="25" t="s">
        <v>628</v>
      </c>
      <c r="G9" s="25" t="s">
        <v>650</v>
      </c>
      <c r="H9" s="25" t="s">
        <v>675</v>
      </c>
      <c r="I9" s="25" t="s">
        <v>638</v>
      </c>
      <c r="J9" s="25">
        <v>12</v>
      </c>
      <c r="K9" s="25">
        <v>5</v>
      </c>
      <c r="L9" s="25">
        <v>12</v>
      </c>
      <c r="M9" s="29">
        <v>767</v>
      </c>
      <c r="N9" s="29">
        <f t="shared" si="0"/>
        <v>3835</v>
      </c>
      <c r="O9" s="29">
        <f t="shared" si="1"/>
        <v>9204</v>
      </c>
      <c r="P9" s="29" t="s">
        <v>676</v>
      </c>
      <c r="Q9" s="25">
        <v>3476</v>
      </c>
      <c r="R9" s="35">
        <v>5</v>
      </c>
      <c r="S9" s="45">
        <v>44655</v>
      </c>
      <c r="T9" s="45">
        <v>44669</v>
      </c>
      <c r="U9" s="45">
        <v>44669</v>
      </c>
      <c r="V9" s="25">
        <v>2739</v>
      </c>
      <c r="W9" s="35">
        <v>5</v>
      </c>
      <c r="X9" s="35" t="s">
        <v>23</v>
      </c>
      <c r="Y9" s="35" t="s">
        <v>23</v>
      </c>
      <c r="Z9" s="35" t="s">
        <v>23</v>
      </c>
      <c r="AA9" s="35" t="s">
        <v>23</v>
      </c>
      <c r="AB9" s="35" t="s">
        <v>23</v>
      </c>
      <c r="AC9" s="35" t="s">
        <v>23</v>
      </c>
      <c r="AD9" s="35" t="s">
        <v>969</v>
      </c>
      <c r="AE9" s="35">
        <v>3769</v>
      </c>
      <c r="AF9" s="35">
        <v>7</v>
      </c>
      <c r="AG9" s="45">
        <v>44755</v>
      </c>
      <c r="AH9" s="45">
        <v>44767</v>
      </c>
      <c r="AI9" s="45">
        <v>44764</v>
      </c>
      <c r="AJ9" s="43">
        <v>2969</v>
      </c>
      <c r="AK9" s="43">
        <v>7</v>
      </c>
      <c r="AL9" s="29" t="s">
        <v>23</v>
      </c>
      <c r="AM9" s="29" t="s">
        <v>23</v>
      </c>
      <c r="AN9" s="29" t="s">
        <v>23</v>
      </c>
      <c r="AO9" s="29" t="s">
        <v>23</v>
      </c>
      <c r="AP9" s="29" t="s">
        <v>23</v>
      </c>
      <c r="AQ9" s="29" t="s">
        <v>23</v>
      </c>
      <c r="AR9" s="29" t="s">
        <v>23</v>
      </c>
      <c r="AS9" s="29" t="s">
        <v>23</v>
      </c>
      <c r="AT9" s="29" t="s">
        <v>23</v>
      </c>
      <c r="AU9" s="29" t="s">
        <v>23</v>
      </c>
      <c r="AV9" s="29" t="s">
        <v>23</v>
      </c>
      <c r="AW9" s="29" t="s">
        <v>23</v>
      </c>
      <c r="AX9" s="29" t="s">
        <v>23</v>
      </c>
      <c r="AY9" s="29" t="s">
        <v>23</v>
      </c>
    </row>
    <row r="10" spans="1:51" ht="45" customHeight="1">
      <c r="A10" s="30">
        <v>5</v>
      </c>
      <c r="B10" s="30" t="s">
        <v>222</v>
      </c>
      <c r="C10" s="64" t="s">
        <v>223</v>
      </c>
      <c r="D10" s="25" t="s">
        <v>199</v>
      </c>
      <c r="E10" s="25" t="s">
        <v>217</v>
      </c>
      <c r="F10" s="25" t="s">
        <v>628</v>
      </c>
      <c r="G10" s="25" t="s">
        <v>650</v>
      </c>
      <c r="H10" s="25" t="s">
        <v>675</v>
      </c>
      <c r="I10" s="25" t="s">
        <v>638</v>
      </c>
      <c r="J10" s="25">
        <v>12</v>
      </c>
      <c r="K10" s="25">
        <v>5</v>
      </c>
      <c r="L10" s="25">
        <v>12</v>
      </c>
      <c r="M10" s="29">
        <v>767</v>
      </c>
      <c r="N10" s="29">
        <f t="shared" si="0"/>
        <v>3835</v>
      </c>
      <c r="O10" s="29">
        <f t="shared" si="1"/>
        <v>9204</v>
      </c>
      <c r="P10" s="29" t="s">
        <v>676</v>
      </c>
      <c r="Q10" s="25">
        <v>3476</v>
      </c>
      <c r="R10" s="35">
        <v>5</v>
      </c>
      <c r="S10" s="45">
        <v>44655</v>
      </c>
      <c r="T10" s="54">
        <v>44669</v>
      </c>
      <c r="U10" s="54">
        <v>44676</v>
      </c>
      <c r="V10" s="30">
        <v>2757</v>
      </c>
      <c r="W10" s="53">
        <v>5</v>
      </c>
      <c r="X10" s="53" t="s">
        <v>23</v>
      </c>
      <c r="Y10" s="53" t="s">
        <v>23</v>
      </c>
      <c r="Z10" s="53" t="s">
        <v>23</v>
      </c>
      <c r="AA10" s="30" t="s">
        <v>23</v>
      </c>
      <c r="AB10" s="30" t="s">
        <v>23</v>
      </c>
      <c r="AC10" s="30" t="s">
        <v>23</v>
      </c>
      <c r="AD10" s="35"/>
      <c r="AE10" s="35"/>
      <c r="AF10" s="35"/>
      <c r="AG10" s="29"/>
      <c r="AH10" s="29"/>
      <c r="AI10" s="29"/>
      <c r="AJ10" s="43"/>
      <c r="AK10" s="43"/>
      <c r="AL10" s="29"/>
      <c r="AM10" s="29"/>
      <c r="AN10" s="29"/>
      <c r="AO10" s="29"/>
      <c r="AP10" s="25"/>
      <c r="AQ10" s="35"/>
      <c r="AR10" s="25"/>
      <c r="AS10" s="25"/>
      <c r="AT10" s="25"/>
      <c r="AU10" s="25"/>
      <c r="AV10" s="25"/>
      <c r="AW10" s="25"/>
      <c r="AX10" s="35"/>
      <c r="AY10" s="35"/>
    </row>
    <row r="11" spans="1:51" ht="45" customHeight="1">
      <c r="A11" s="30">
        <v>6</v>
      </c>
      <c r="B11" s="30" t="s">
        <v>224</v>
      </c>
      <c r="C11" s="64" t="s">
        <v>225</v>
      </c>
      <c r="D11" s="25" t="s">
        <v>199</v>
      </c>
      <c r="E11" s="25" t="s">
        <v>217</v>
      </c>
      <c r="F11" s="25" t="s">
        <v>628</v>
      </c>
      <c r="G11" s="25" t="s">
        <v>650</v>
      </c>
      <c r="H11" s="25" t="s">
        <v>673</v>
      </c>
      <c r="I11" s="25" t="s">
        <v>637</v>
      </c>
      <c r="J11" s="25">
        <v>50</v>
      </c>
      <c r="K11" s="25">
        <v>20</v>
      </c>
      <c r="L11" s="25">
        <v>50</v>
      </c>
      <c r="M11" s="29">
        <v>9.9</v>
      </c>
      <c r="N11" s="29">
        <f t="shared" si="0"/>
        <v>198</v>
      </c>
      <c r="O11" s="29">
        <f t="shared" si="1"/>
        <v>495</v>
      </c>
      <c r="P11" s="29" t="s">
        <v>674</v>
      </c>
      <c r="Q11" s="25">
        <v>3477</v>
      </c>
      <c r="R11" s="35">
        <v>20</v>
      </c>
      <c r="S11" s="45">
        <v>44655</v>
      </c>
      <c r="T11" s="45">
        <v>44669</v>
      </c>
      <c r="U11" s="45">
        <v>44663</v>
      </c>
      <c r="V11" s="25">
        <v>2720</v>
      </c>
      <c r="W11" s="35">
        <v>20</v>
      </c>
      <c r="X11" s="35" t="s">
        <v>23</v>
      </c>
      <c r="Y11" s="35" t="s">
        <v>23</v>
      </c>
      <c r="Z11" s="35" t="s">
        <v>23</v>
      </c>
      <c r="AA11" s="35" t="s">
        <v>23</v>
      </c>
      <c r="AB11" s="35" t="s">
        <v>23</v>
      </c>
      <c r="AC11" s="35" t="s">
        <v>23</v>
      </c>
      <c r="AD11" s="35"/>
      <c r="AE11" s="35"/>
      <c r="AF11" s="35"/>
      <c r="AG11" s="29"/>
      <c r="AH11" s="29"/>
      <c r="AI11" s="29"/>
      <c r="AJ11" s="43"/>
      <c r="AK11" s="43"/>
      <c r="AL11" s="29"/>
      <c r="AM11" s="29"/>
      <c r="AN11" s="29"/>
      <c r="AO11" s="29"/>
      <c r="AP11" s="25"/>
      <c r="AQ11" s="35"/>
      <c r="AR11" s="25"/>
      <c r="AS11" s="25"/>
      <c r="AT11" s="25"/>
      <c r="AU11" s="25"/>
      <c r="AV11" s="25"/>
      <c r="AW11" s="25"/>
      <c r="AX11" s="35"/>
      <c r="AY11" s="35"/>
    </row>
    <row r="12" spans="1:51" ht="45" customHeight="1">
      <c r="A12" s="30">
        <v>7</v>
      </c>
      <c r="B12" s="30" t="s">
        <v>226</v>
      </c>
      <c r="C12" s="64" t="s">
        <v>227</v>
      </c>
      <c r="D12" s="25" t="s">
        <v>199</v>
      </c>
      <c r="E12" s="25" t="s">
        <v>217</v>
      </c>
      <c r="F12" s="25" t="s">
        <v>628</v>
      </c>
      <c r="G12" s="25" t="s">
        <v>650</v>
      </c>
      <c r="H12" s="25" t="s">
        <v>673</v>
      </c>
      <c r="I12" s="25" t="s">
        <v>637</v>
      </c>
      <c r="J12" s="25">
        <v>50</v>
      </c>
      <c r="K12" s="25">
        <v>20</v>
      </c>
      <c r="L12" s="25">
        <v>50</v>
      </c>
      <c r="M12" s="29">
        <v>9.9</v>
      </c>
      <c r="N12" s="29">
        <f t="shared" si="0"/>
        <v>198</v>
      </c>
      <c r="O12" s="29">
        <f t="shared" si="1"/>
        <v>495</v>
      </c>
      <c r="P12" s="29" t="s">
        <v>674</v>
      </c>
      <c r="Q12" s="25">
        <v>3477</v>
      </c>
      <c r="R12" s="35">
        <v>20</v>
      </c>
      <c r="S12" s="45">
        <v>44655</v>
      </c>
      <c r="T12" s="45">
        <v>44669</v>
      </c>
      <c r="U12" s="45">
        <v>44663</v>
      </c>
      <c r="V12" s="25">
        <v>2720</v>
      </c>
      <c r="W12" s="35">
        <v>20</v>
      </c>
      <c r="X12" s="35" t="s">
        <v>23</v>
      </c>
      <c r="Y12" s="35" t="s">
        <v>23</v>
      </c>
      <c r="Z12" s="35" t="s">
        <v>23</v>
      </c>
      <c r="AA12" s="35" t="s">
        <v>23</v>
      </c>
      <c r="AB12" s="35" t="s">
        <v>23</v>
      </c>
      <c r="AC12" s="35" t="s">
        <v>23</v>
      </c>
      <c r="AD12" s="35"/>
      <c r="AE12" s="35"/>
      <c r="AF12" s="35"/>
      <c r="AG12" s="29"/>
      <c r="AH12" s="29"/>
      <c r="AI12" s="29"/>
      <c r="AJ12" s="43"/>
      <c r="AK12" s="43"/>
      <c r="AL12" s="29"/>
      <c r="AM12" s="29"/>
      <c r="AN12" s="29"/>
      <c r="AO12" s="29"/>
      <c r="AP12" s="25"/>
      <c r="AQ12" s="35"/>
      <c r="AR12" s="25"/>
      <c r="AS12" s="25"/>
      <c r="AT12" s="25"/>
      <c r="AU12" s="25"/>
      <c r="AV12" s="25"/>
      <c r="AW12" s="25"/>
      <c r="AX12" s="35"/>
      <c r="AY12" s="35"/>
    </row>
    <row r="13" spans="1:51" ht="45" customHeight="1">
      <c r="A13" s="30">
        <v>8</v>
      </c>
      <c r="B13" s="30" t="s">
        <v>228</v>
      </c>
      <c r="C13" s="64" t="s">
        <v>229</v>
      </c>
      <c r="D13" s="25" t="s">
        <v>199</v>
      </c>
      <c r="E13" s="25" t="s">
        <v>217</v>
      </c>
      <c r="F13" s="25" t="s">
        <v>628</v>
      </c>
      <c r="G13" s="25" t="s">
        <v>650</v>
      </c>
      <c r="H13" s="25" t="s">
        <v>673</v>
      </c>
      <c r="I13" s="25" t="s">
        <v>637</v>
      </c>
      <c r="J13" s="25">
        <v>50</v>
      </c>
      <c r="K13" s="25">
        <v>20</v>
      </c>
      <c r="L13" s="25">
        <v>50</v>
      </c>
      <c r="M13" s="29">
        <v>9.9</v>
      </c>
      <c r="N13" s="29">
        <f t="shared" si="0"/>
        <v>198</v>
      </c>
      <c r="O13" s="29">
        <f t="shared" si="1"/>
        <v>495</v>
      </c>
      <c r="P13" s="29" t="s">
        <v>674</v>
      </c>
      <c r="Q13" s="25">
        <v>3477</v>
      </c>
      <c r="R13" s="35">
        <v>20</v>
      </c>
      <c r="S13" s="45">
        <v>44655</v>
      </c>
      <c r="T13" s="45">
        <v>44669</v>
      </c>
      <c r="U13" s="45">
        <v>44663</v>
      </c>
      <c r="V13" s="25">
        <v>2720</v>
      </c>
      <c r="W13" s="35">
        <v>20</v>
      </c>
      <c r="X13" s="35" t="s">
        <v>23</v>
      </c>
      <c r="Y13" s="35" t="s">
        <v>23</v>
      </c>
      <c r="Z13" s="35" t="s">
        <v>23</v>
      </c>
      <c r="AA13" s="35" t="s">
        <v>23</v>
      </c>
      <c r="AB13" s="35" t="s">
        <v>23</v>
      </c>
      <c r="AC13" s="35" t="s">
        <v>23</v>
      </c>
      <c r="AD13" s="35"/>
      <c r="AE13" s="35"/>
      <c r="AF13" s="35"/>
      <c r="AG13" s="29"/>
      <c r="AH13" s="29"/>
      <c r="AI13" s="29"/>
      <c r="AJ13" s="43"/>
      <c r="AK13" s="43"/>
      <c r="AL13" s="29"/>
      <c r="AM13" s="29"/>
      <c r="AN13" s="29"/>
      <c r="AO13" s="29"/>
      <c r="AP13" s="25"/>
      <c r="AQ13" s="35"/>
      <c r="AR13" s="25"/>
      <c r="AS13" s="25"/>
      <c r="AT13" s="25"/>
      <c r="AU13" s="25"/>
      <c r="AV13" s="25"/>
      <c r="AW13" s="25"/>
      <c r="AX13" s="35"/>
      <c r="AY13" s="35"/>
    </row>
    <row r="14" spans="1:51" ht="45" customHeight="1">
      <c r="A14" s="30">
        <v>9</v>
      </c>
      <c r="B14" s="30" t="s">
        <v>230</v>
      </c>
      <c r="C14" s="65" t="s">
        <v>231</v>
      </c>
      <c r="D14" s="30" t="s">
        <v>199</v>
      </c>
      <c r="E14" s="30" t="s">
        <v>26</v>
      </c>
      <c r="F14" s="30" t="s">
        <v>628</v>
      </c>
      <c r="G14" s="30" t="s">
        <v>650</v>
      </c>
      <c r="H14" s="30" t="s">
        <v>673</v>
      </c>
      <c r="I14" s="30" t="s">
        <v>637</v>
      </c>
      <c r="J14" s="30">
        <v>3000</v>
      </c>
      <c r="K14" s="30">
        <v>1200</v>
      </c>
      <c r="L14" s="30">
        <v>3000</v>
      </c>
      <c r="M14" s="52">
        <v>9.9</v>
      </c>
      <c r="N14" s="52">
        <f t="shared" si="0"/>
        <v>11880</v>
      </c>
      <c r="O14" s="52">
        <f t="shared" si="1"/>
        <v>29700</v>
      </c>
      <c r="P14" s="52" t="s">
        <v>674</v>
      </c>
      <c r="Q14" s="30">
        <v>3477</v>
      </c>
      <c r="R14" s="53">
        <v>1200</v>
      </c>
      <c r="S14" s="54">
        <v>44655</v>
      </c>
      <c r="T14" s="54">
        <v>44669</v>
      </c>
      <c r="U14" s="30" t="s">
        <v>23</v>
      </c>
      <c r="V14" s="30" t="s">
        <v>23</v>
      </c>
      <c r="W14" s="30" t="s">
        <v>23</v>
      </c>
      <c r="X14" s="30" t="s">
        <v>23</v>
      </c>
      <c r="Y14" s="30" t="s">
        <v>23</v>
      </c>
      <c r="Z14" s="30" t="s">
        <v>23</v>
      </c>
      <c r="AA14" s="30" t="s">
        <v>23</v>
      </c>
      <c r="AB14" s="30" t="s">
        <v>23</v>
      </c>
      <c r="AC14" s="30" t="s">
        <v>23</v>
      </c>
      <c r="AD14" s="35" t="s">
        <v>23</v>
      </c>
      <c r="AE14" s="35" t="s">
        <v>23</v>
      </c>
      <c r="AF14" s="35" t="s">
        <v>23</v>
      </c>
      <c r="AG14" s="29" t="s">
        <v>23</v>
      </c>
      <c r="AH14" s="29" t="s">
        <v>23</v>
      </c>
      <c r="AI14" s="29" t="s">
        <v>23</v>
      </c>
      <c r="AJ14" s="43" t="s">
        <v>23</v>
      </c>
      <c r="AK14" s="43" t="s">
        <v>23</v>
      </c>
      <c r="AL14" s="29" t="s">
        <v>23</v>
      </c>
      <c r="AM14" s="29" t="s">
        <v>23</v>
      </c>
      <c r="AN14" s="29" t="s">
        <v>23</v>
      </c>
      <c r="AO14" s="29" t="s">
        <v>23</v>
      </c>
      <c r="AP14" s="29" t="s">
        <v>23</v>
      </c>
      <c r="AQ14" s="29" t="s">
        <v>23</v>
      </c>
      <c r="AR14" s="29" t="s">
        <v>23</v>
      </c>
      <c r="AS14" s="29" t="s">
        <v>23</v>
      </c>
      <c r="AT14" s="29" t="s">
        <v>23</v>
      </c>
      <c r="AU14" s="29" t="s">
        <v>23</v>
      </c>
      <c r="AV14" s="29" t="s">
        <v>23</v>
      </c>
      <c r="AW14" s="29" t="s">
        <v>23</v>
      </c>
      <c r="AX14" s="29" t="s">
        <v>23</v>
      </c>
      <c r="AY14" s="29" t="s">
        <v>23</v>
      </c>
    </row>
    <row r="15" spans="1:51" ht="45" customHeight="1">
      <c r="A15" s="30">
        <v>10</v>
      </c>
      <c r="B15" s="30" t="s">
        <v>232</v>
      </c>
      <c r="C15" s="64" t="s">
        <v>233</v>
      </c>
      <c r="D15" s="25" t="s">
        <v>199</v>
      </c>
      <c r="E15" s="25" t="s">
        <v>26</v>
      </c>
      <c r="F15" s="25" t="s">
        <v>628</v>
      </c>
      <c r="G15" s="25" t="s">
        <v>650</v>
      </c>
      <c r="H15" s="25" t="s">
        <v>675</v>
      </c>
      <c r="I15" s="25" t="s">
        <v>638</v>
      </c>
      <c r="J15" s="25">
        <v>200</v>
      </c>
      <c r="K15" s="25">
        <v>80</v>
      </c>
      <c r="L15" s="25">
        <v>200</v>
      </c>
      <c r="M15" s="29">
        <v>61.36</v>
      </c>
      <c r="N15" s="29">
        <f t="shared" si="0"/>
        <v>4908.8</v>
      </c>
      <c r="O15" s="29">
        <f t="shared" si="1"/>
        <v>12272</v>
      </c>
      <c r="P15" s="29" t="s">
        <v>676</v>
      </c>
      <c r="Q15" s="25">
        <v>3476</v>
      </c>
      <c r="R15" s="35">
        <v>80</v>
      </c>
      <c r="S15" s="45">
        <v>44655</v>
      </c>
      <c r="T15" s="45">
        <v>44669</v>
      </c>
      <c r="U15" s="54">
        <v>44683</v>
      </c>
      <c r="V15" s="30">
        <v>2777</v>
      </c>
      <c r="W15" s="53">
        <v>80</v>
      </c>
      <c r="X15" s="53" t="s">
        <v>23</v>
      </c>
      <c r="Y15" s="53" t="s">
        <v>23</v>
      </c>
      <c r="Z15" s="53" t="s">
        <v>23</v>
      </c>
      <c r="AA15" s="53" t="s">
        <v>23</v>
      </c>
      <c r="AB15" s="53" t="s">
        <v>23</v>
      </c>
      <c r="AC15" s="53" t="s">
        <v>23</v>
      </c>
      <c r="AD15" s="53"/>
      <c r="AE15" s="35"/>
      <c r="AF15" s="35"/>
      <c r="AG15" s="29"/>
      <c r="AH15" s="29"/>
      <c r="AI15" s="29"/>
      <c r="AJ15" s="43"/>
      <c r="AK15" s="43"/>
      <c r="AL15" s="29"/>
      <c r="AM15" s="29"/>
      <c r="AN15" s="29"/>
      <c r="AO15" s="29"/>
      <c r="AP15" s="25"/>
      <c r="AQ15" s="35"/>
      <c r="AR15" s="25"/>
      <c r="AS15" s="25"/>
      <c r="AT15" s="25"/>
      <c r="AU15" s="25"/>
      <c r="AV15" s="25"/>
      <c r="AW15" s="25"/>
      <c r="AX15" s="35"/>
      <c r="AY15" s="35"/>
    </row>
    <row r="16" spans="1:51" ht="45" customHeight="1">
      <c r="A16" s="30">
        <v>11</v>
      </c>
      <c r="B16" s="30" t="s">
        <v>234</v>
      </c>
      <c r="C16" s="64" t="s">
        <v>235</v>
      </c>
      <c r="D16" s="25" t="s">
        <v>199</v>
      </c>
      <c r="E16" s="25" t="s">
        <v>26</v>
      </c>
      <c r="F16" s="25" t="s">
        <v>628</v>
      </c>
      <c r="G16" s="25" t="s">
        <v>650</v>
      </c>
      <c r="H16" s="25" t="s">
        <v>692</v>
      </c>
      <c r="I16" s="25" t="s">
        <v>647</v>
      </c>
      <c r="J16" s="25">
        <v>50000</v>
      </c>
      <c r="K16" s="25">
        <v>20000</v>
      </c>
      <c r="L16" s="25">
        <v>50000</v>
      </c>
      <c r="M16" s="29">
        <v>2.43</v>
      </c>
      <c r="N16" s="29">
        <f t="shared" si="0"/>
        <v>48600</v>
      </c>
      <c r="O16" s="29">
        <f t="shared" si="1"/>
        <v>121500.00000000001</v>
      </c>
      <c r="P16" s="29" t="s">
        <v>693</v>
      </c>
      <c r="Q16" s="25">
        <v>3498</v>
      </c>
      <c r="R16" s="35">
        <v>20000</v>
      </c>
      <c r="S16" s="45">
        <v>44658</v>
      </c>
      <c r="T16" s="45">
        <v>44669</v>
      </c>
      <c r="U16" s="54">
        <v>44672</v>
      </c>
      <c r="V16" s="30">
        <v>2749</v>
      </c>
      <c r="W16" s="53">
        <v>20000</v>
      </c>
      <c r="X16" s="53" t="s">
        <v>23</v>
      </c>
      <c r="Y16" s="53" t="s">
        <v>23</v>
      </c>
      <c r="Z16" s="53" t="s">
        <v>23</v>
      </c>
      <c r="AA16" s="53" t="s">
        <v>23</v>
      </c>
      <c r="AB16" s="53" t="s">
        <v>23</v>
      </c>
      <c r="AC16" s="53" t="s">
        <v>23</v>
      </c>
      <c r="AD16" s="53" t="s">
        <v>978</v>
      </c>
      <c r="AE16" s="35">
        <v>3773</v>
      </c>
      <c r="AF16" s="35">
        <v>30000</v>
      </c>
      <c r="AG16" s="45">
        <v>44756</v>
      </c>
      <c r="AH16" s="45">
        <v>44767</v>
      </c>
      <c r="AI16" s="45">
        <v>44767</v>
      </c>
      <c r="AJ16" s="43">
        <v>2982</v>
      </c>
      <c r="AK16" s="43">
        <v>30000</v>
      </c>
      <c r="AL16" s="29" t="s">
        <v>23</v>
      </c>
      <c r="AM16" s="29" t="s">
        <v>23</v>
      </c>
      <c r="AN16" s="29" t="s">
        <v>23</v>
      </c>
      <c r="AO16" s="29" t="s">
        <v>23</v>
      </c>
      <c r="AP16" s="29" t="s">
        <v>23</v>
      </c>
      <c r="AQ16" s="29" t="s">
        <v>23</v>
      </c>
      <c r="AR16" s="29" t="s">
        <v>23</v>
      </c>
      <c r="AS16" s="29" t="s">
        <v>23</v>
      </c>
      <c r="AT16" s="29" t="s">
        <v>23</v>
      </c>
      <c r="AU16" s="29" t="s">
        <v>23</v>
      </c>
      <c r="AV16" s="29" t="s">
        <v>23</v>
      </c>
      <c r="AW16" s="29" t="s">
        <v>23</v>
      </c>
      <c r="AX16" s="29" t="s">
        <v>23</v>
      </c>
      <c r="AY16" s="29" t="s">
        <v>23</v>
      </c>
    </row>
    <row r="17" spans="1:51" ht="45" customHeight="1">
      <c r="A17" s="30">
        <v>12</v>
      </c>
      <c r="B17" s="30" t="s">
        <v>236</v>
      </c>
      <c r="C17" s="64" t="s">
        <v>237</v>
      </c>
      <c r="D17" s="25" t="s">
        <v>199</v>
      </c>
      <c r="E17" s="25" t="s">
        <v>26</v>
      </c>
      <c r="F17" s="25" t="s">
        <v>628</v>
      </c>
      <c r="G17" s="25" t="s">
        <v>650</v>
      </c>
      <c r="H17" s="25" t="s">
        <v>675</v>
      </c>
      <c r="I17" s="25" t="s">
        <v>638</v>
      </c>
      <c r="J17" s="25">
        <v>200</v>
      </c>
      <c r="K17" s="25">
        <v>80</v>
      </c>
      <c r="L17" s="25">
        <v>200</v>
      </c>
      <c r="M17" s="29">
        <v>5.84</v>
      </c>
      <c r="N17" s="29">
        <f t="shared" si="0"/>
        <v>467.2</v>
      </c>
      <c r="O17" s="29">
        <f t="shared" si="1"/>
        <v>1168</v>
      </c>
      <c r="P17" s="29" t="s">
        <v>676</v>
      </c>
      <c r="Q17" s="25">
        <v>3476</v>
      </c>
      <c r="R17" s="35">
        <v>80</v>
      </c>
      <c r="S17" s="45">
        <v>44655</v>
      </c>
      <c r="T17" s="45">
        <v>44669</v>
      </c>
      <c r="U17" s="54">
        <v>44669</v>
      </c>
      <c r="V17" s="30">
        <v>2739</v>
      </c>
      <c r="W17" s="53">
        <v>80</v>
      </c>
      <c r="X17" s="53" t="s">
        <v>23</v>
      </c>
      <c r="Y17" s="53" t="s">
        <v>23</v>
      </c>
      <c r="Z17" s="53" t="s">
        <v>23</v>
      </c>
      <c r="AA17" s="53" t="s">
        <v>23</v>
      </c>
      <c r="AB17" s="53" t="s">
        <v>23</v>
      </c>
      <c r="AC17" s="53" t="s">
        <v>23</v>
      </c>
      <c r="AD17" s="53"/>
      <c r="AE17" s="35"/>
      <c r="AF17" s="35"/>
      <c r="AG17" s="29"/>
      <c r="AH17" s="29"/>
      <c r="AI17" s="29"/>
      <c r="AJ17" s="43"/>
      <c r="AK17" s="43"/>
      <c r="AL17" s="29"/>
      <c r="AM17" s="29"/>
      <c r="AN17" s="29"/>
      <c r="AO17" s="29"/>
      <c r="AP17" s="25"/>
      <c r="AQ17" s="35"/>
      <c r="AR17" s="25"/>
      <c r="AS17" s="25"/>
      <c r="AT17" s="25"/>
      <c r="AU17" s="25"/>
      <c r="AV17" s="25"/>
      <c r="AW17" s="25"/>
      <c r="AX17" s="35"/>
      <c r="AY17" s="35"/>
    </row>
    <row r="18" spans="1:51" ht="45" customHeight="1">
      <c r="A18" s="30">
        <v>13</v>
      </c>
      <c r="B18" s="30" t="s">
        <v>238</v>
      </c>
      <c r="C18" s="64" t="s">
        <v>239</v>
      </c>
      <c r="D18" s="25" t="s">
        <v>199</v>
      </c>
      <c r="E18" s="25" t="s">
        <v>217</v>
      </c>
      <c r="F18" s="25" t="s">
        <v>628</v>
      </c>
      <c r="G18" s="25" t="s">
        <v>650</v>
      </c>
      <c r="H18" s="25" t="s">
        <v>664</v>
      </c>
      <c r="I18" s="25" t="s">
        <v>634</v>
      </c>
      <c r="J18" s="25">
        <v>600</v>
      </c>
      <c r="K18" s="25">
        <v>240</v>
      </c>
      <c r="L18" s="25">
        <v>600</v>
      </c>
      <c r="M18" s="29">
        <v>1.9</v>
      </c>
      <c r="N18" s="29">
        <f t="shared" si="0"/>
        <v>456</v>
      </c>
      <c r="O18" s="29">
        <f t="shared" si="1"/>
        <v>1140</v>
      </c>
      <c r="P18" s="29" t="s">
        <v>665</v>
      </c>
      <c r="Q18" s="25">
        <v>3481</v>
      </c>
      <c r="R18" s="35">
        <v>240</v>
      </c>
      <c r="S18" s="45">
        <v>44655</v>
      </c>
      <c r="T18" s="45">
        <v>44669</v>
      </c>
      <c r="U18" s="54">
        <v>44664</v>
      </c>
      <c r="V18" s="30">
        <v>2729</v>
      </c>
      <c r="W18" s="53">
        <v>240</v>
      </c>
      <c r="X18" s="53" t="s">
        <v>23</v>
      </c>
      <c r="Y18" s="53" t="s">
        <v>23</v>
      </c>
      <c r="Z18" s="53" t="s">
        <v>23</v>
      </c>
      <c r="AA18" s="53" t="s">
        <v>23</v>
      </c>
      <c r="AB18" s="53" t="s">
        <v>23</v>
      </c>
      <c r="AC18" s="53" t="s">
        <v>23</v>
      </c>
      <c r="AD18" s="53" t="s">
        <v>973</v>
      </c>
      <c r="AE18" s="35">
        <v>3767</v>
      </c>
      <c r="AF18" s="35">
        <v>360</v>
      </c>
      <c r="AG18" s="45">
        <v>44755</v>
      </c>
      <c r="AH18" s="45">
        <v>44767</v>
      </c>
      <c r="AI18" s="45">
        <v>44767</v>
      </c>
      <c r="AJ18" s="43">
        <v>2976</v>
      </c>
      <c r="AK18" s="43">
        <v>360</v>
      </c>
      <c r="AL18" s="29" t="s">
        <v>23</v>
      </c>
      <c r="AM18" s="29" t="s">
        <v>23</v>
      </c>
      <c r="AN18" s="29" t="s">
        <v>23</v>
      </c>
      <c r="AO18" s="29" t="s">
        <v>23</v>
      </c>
      <c r="AP18" s="29" t="s">
        <v>23</v>
      </c>
      <c r="AQ18" s="29" t="s">
        <v>23</v>
      </c>
      <c r="AR18" s="29" t="s">
        <v>23</v>
      </c>
      <c r="AS18" s="29" t="s">
        <v>23</v>
      </c>
      <c r="AT18" s="29" t="s">
        <v>23</v>
      </c>
      <c r="AU18" s="29" t="s">
        <v>23</v>
      </c>
      <c r="AV18" s="29" t="s">
        <v>23</v>
      </c>
      <c r="AW18" s="29" t="s">
        <v>23</v>
      </c>
      <c r="AX18" s="29" t="s">
        <v>23</v>
      </c>
      <c r="AY18" s="29" t="s">
        <v>23</v>
      </c>
    </row>
    <row r="19" spans="1:51" ht="45" customHeight="1">
      <c r="A19" s="30">
        <v>14</v>
      </c>
      <c r="B19" s="30" t="s">
        <v>240</v>
      </c>
      <c r="C19" s="64" t="s">
        <v>241</v>
      </c>
      <c r="D19" s="25" t="s">
        <v>199</v>
      </c>
      <c r="E19" s="25" t="s">
        <v>217</v>
      </c>
      <c r="F19" s="25" t="s">
        <v>628</v>
      </c>
      <c r="G19" s="25" t="s">
        <v>650</v>
      </c>
      <c r="H19" s="25" t="s">
        <v>664</v>
      </c>
      <c r="I19" s="25" t="s">
        <v>634</v>
      </c>
      <c r="J19" s="25">
        <v>500</v>
      </c>
      <c r="K19" s="25">
        <v>200</v>
      </c>
      <c r="L19" s="25">
        <v>500</v>
      </c>
      <c r="M19" s="29">
        <v>1.9</v>
      </c>
      <c r="N19" s="29">
        <f t="shared" si="0"/>
        <v>380</v>
      </c>
      <c r="O19" s="29">
        <f t="shared" si="1"/>
        <v>950</v>
      </c>
      <c r="P19" s="29" t="s">
        <v>665</v>
      </c>
      <c r="Q19" s="25">
        <v>3481</v>
      </c>
      <c r="R19" s="35">
        <v>200</v>
      </c>
      <c r="S19" s="45">
        <v>44655</v>
      </c>
      <c r="T19" s="45">
        <v>44669</v>
      </c>
      <c r="U19" s="54">
        <v>44664</v>
      </c>
      <c r="V19" s="30">
        <v>2729</v>
      </c>
      <c r="W19" s="53">
        <v>200</v>
      </c>
      <c r="X19" s="53" t="s">
        <v>23</v>
      </c>
      <c r="Y19" s="53" t="s">
        <v>23</v>
      </c>
      <c r="Z19" s="53" t="s">
        <v>23</v>
      </c>
      <c r="AA19" s="53" t="s">
        <v>23</v>
      </c>
      <c r="AB19" s="53" t="s">
        <v>23</v>
      </c>
      <c r="AC19" s="53" t="s">
        <v>23</v>
      </c>
      <c r="AD19" s="53"/>
      <c r="AE19" s="35"/>
      <c r="AF19" s="35"/>
      <c r="AG19" s="29"/>
      <c r="AH19" s="29"/>
      <c r="AI19" s="29"/>
      <c r="AJ19" s="43"/>
      <c r="AK19" s="43"/>
      <c r="AL19" s="29"/>
      <c r="AM19" s="29"/>
      <c r="AN19" s="29"/>
      <c r="AO19" s="29"/>
      <c r="AP19" s="25"/>
      <c r="AQ19" s="35"/>
      <c r="AR19" s="25"/>
      <c r="AS19" s="25"/>
      <c r="AT19" s="25"/>
      <c r="AU19" s="25"/>
      <c r="AV19" s="25"/>
      <c r="AW19" s="25"/>
      <c r="AX19" s="35"/>
      <c r="AY19" s="35"/>
    </row>
    <row r="20" spans="1:51" ht="45" customHeight="1">
      <c r="A20" s="30">
        <v>15</v>
      </c>
      <c r="B20" s="30" t="s">
        <v>242</v>
      </c>
      <c r="C20" s="64" t="s">
        <v>243</v>
      </c>
      <c r="D20" s="25" t="s">
        <v>199</v>
      </c>
      <c r="E20" s="25" t="s">
        <v>217</v>
      </c>
      <c r="F20" s="25" t="s">
        <v>628</v>
      </c>
      <c r="G20" s="25" t="s">
        <v>650</v>
      </c>
      <c r="H20" s="25" t="s">
        <v>675</v>
      </c>
      <c r="I20" s="25" t="s">
        <v>638</v>
      </c>
      <c r="J20" s="25">
        <v>500</v>
      </c>
      <c r="K20" s="25">
        <v>200</v>
      </c>
      <c r="L20" s="25">
        <v>500</v>
      </c>
      <c r="M20" s="29">
        <v>19.81</v>
      </c>
      <c r="N20" s="29">
        <f t="shared" si="0"/>
        <v>3961.9999999999995</v>
      </c>
      <c r="O20" s="29">
        <f t="shared" si="1"/>
        <v>9905</v>
      </c>
      <c r="P20" s="29" t="s">
        <v>676</v>
      </c>
      <c r="Q20" s="25">
        <v>3476</v>
      </c>
      <c r="R20" s="35">
        <v>200</v>
      </c>
      <c r="S20" s="45">
        <v>44655</v>
      </c>
      <c r="T20" s="45">
        <v>44669</v>
      </c>
      <c r="U20" s="54">
        <v>44679</v>
      </c>
      <c r="V20" s="30">
        <v>2767</v>
      </c>
      <c r="W20" s="53">
        <v>200</v>
      </c>
      <c r="X20" s="53" t="s">
        <v>23</v>
      </c>
      <c r="Y20" s="53" t="s">
        <v>23</v>
      </c>
      <c r="Z20" s="53" t="s">
        <v>23</v>
      </c>
      <c r="AA20" s="53" t="s">
        <v>23</v>
      </c>
      <c r="AB20" s="53" t="s">
        <v>23</v>
      </c>
      <c r="AC20" s="53" t="s">
        <v>23</v>
      </c>
      <c r="AD20" s="53"/>
      <c r="AE20" s="35"/>
      <c r="AF20" s="35"/>
      <c r="AG20" s="29"/>
      <c r="AH20" s="29"/>
      <c r="AI20" s="29"/>
      <c r="AJ20" s="43"/>
      <c r="AK20" s="43"/>
      <c r="AL20" s="29"/>
      <c r="AM20" s="29"/>
      <c r="AN20" s="29"/>
      <c r="AO20" s="29"/>
      <c r="AP20" s="25"/>
      <c r="AQ20" s="35"/>
      <c r="AR20" s="25"/>
      <c r="AS20" s="25"/>
      <c r="AT20" s="25"/>
      <c r="AU20" s="25"/>
      <c r="AV20" s="25"/>
      <c r="AW20" s="25"/>
      <c r="AX20" s="35"/>
      <c r="AY20" s="35"/>
    </row>
    <row r="21" spans="1:51" ht="45" customHeight="1">
      <c r="A21" s="30">
        <v>16</v>
      </c>
      <c r="B21" s="30" t="s">
        <v>244</v>
      </c>
      <c r="C21" s="64" t="s">
        <v>245</v>
      </c>
      <c r="D21" s="25" t="s">
        <v>199</v>
      </c>
      <c r="E21" s="25" t="s">
        <v>26</v>
      </c>
      <c r="F21" s="25" t="s">
        <v>628</v>
      </c>
      <c r="G21" s="25" t="s">
        <v>650</v>
      </c>
      <c r="H21" s="25" t="s">
        <v>692</v>
      </c>
      <c r="I21" s="25" t="s">
        <v>647</v>
      </c>
      <c r="J21" s="25">
        <v>200</v>
      </c>
      <c r="K21" s="25">
        <v>80</v>
      </c>
      <c r="L21" s="25">
        <v>200</v>
      </c>
      <c r="M21" s="29">
        <v>6.18</v>
      </c>
      <c r="N21" s="29">
        <f t="shared" si="0"/>
        <v>494.4</v>
      </c>
      <c r="O21" s="29">
        <f t="shared" si="1"/>
        <v>1236</v>
      </c>
      <c r="P21" s="29" t="s">
        <v>693</v>
      </c>
      <c r="Q21" s="25">
        <v>3498</v>
      </c>
      <c r="R21" s="35">
        <v>80</v>
      </c>
      <c r="S21" s="45">
        <v>44658</v>
      </c>
      <c r="T21" s="45">
        <v>44669</v>
      </c>
      <c r="U21" s="54">
        <v>44669</v>
      </c>
      <c r="V21" s="30">
        <v>2736</v>
      </c>
      <c r="W21" s="53">
        <v>80</v>
      </c>
      <c r="X21" s="53" t="s">
        <v>23</v>
      </c>
      <c r="Y21" s="53" t="s">
        <v>23</v>
      </c>
      <c r="Z21" s="53" t="s">
        <v>23</v>
      </c>
      <c r="AA21" s="53" t="s">
        <v>23</v>
      </c>
      <c r="AB21" s="53" t="s">
        <v>23</v>
      </c>
      <c r="AC21" s="53" t="s">
        <v>23</v>
      </c>
      <c r="AD21" s="53"/>
      <c r="AE21" s="35"/>
      <c r="AF21" s="35"/>
      <c r="AG21" s="29"/>
      <c r="AH21" s="29"/>
      <c r="AI21" s="29"/>
      <c r="AJ21" s="43"/>
      <c r="AK21" s="43"/>
      <c r="AL21" s="29"/>
      <c r="AM21" s="29"/>
      <c r="AN21" s="29"/>
      <c r="AO21" s="29"/>
      <c r="AP21" s="25"/>
      <c r="AQ21" s="35"/>
      <c r="AR21" s="25"/>
      <c r="AS21" s="25"/>
      <c r="AT21" s="25"/>
      <c r="AU21" s="25"/>
      <c r="AV21" s="25"/>
      <c r="AW21" s="25"/>
      <c r="AX21" s="35"/>
      <c r="AY21" s="35"/>
    </row>
    <row r="22" spans="1:51" ht="45" customHeight="1">
      <c r="A22" s="30">
        <v>17</v>
      </c>
      <c r="B22" s="30" t="s">
        <v>246</v>
      </c>
      <c r="C22" s="64" t="s">
        <v>247</v>
      </c>
      <c r="D22" s="25" t="s">
        <v>199</v>
      </c>
      <c r="E22" s="25" t="s">
        <v>26</v>
      </c>
      <c r="F22" s="25" t="s">
        <v>628</v>
      </c>
      <c r="G22" s="25" t="s">
        <v>650</v>
      </c>
      <c r="H22" s="25" t="s">
        <v>666</v>
      </c>
      <c r="I22" s="25" t="s">
        <v>635</v>
      </c>
      <c r="J22" s="25">
        <v>5000</v>
      </c>
      <c r="K22" s="25">
        <v>2000</v>
      </c>
      <c r="L22" s="25">
        <v>5000</v>
      </c>
      <c r="M22" s="29">
        <v>8.3</v>
      </c>
      <c r="N22" s="29">
        <f t="shared" si="0"/>
        <v>16600</v>
      </c>
      <c r="O22" s="29">
        <f t="shared" si="1"/>
        <v>41500</v>
      </c>
      <c r="P22" s="29" t="s">
        <v>667</v>
      </c>
      <c r="Q22" s="25">
        <v>3480</v>
      </c>
      <c r="R22" s="35">
        <v>2000</v>
      </c>
      <c r="S22" s="45">
        <v>44655</v>
      </c>
      <c r="T22" s="45">
        <v>44669</v>
      </c>
      <c r="U22" s="54">
        <v>44669</v>
      </c>
      <c r="V22" s="30">
        <v>2735</v>
      </c>
      <c r="W22" s="53">
        <v>2000</v>
      </c>
      <c r="X22" s="53" t="s">
        <v>23</v>
      </c>
      <c r="Y22" s="53" t="s">
        <v>23</v>
      </c>
      <c r="Z22" s="53" t="s">
        <v>23</v>
      </c>
      <c r="AA22" s="53" t="s">
        <v>23</v>
      </c>
      <c r="AB22" s="53" t="s">
        <v>23</v>
      </c>
      <c r="AC22" s="53" t="s">
        <v>23</v>
      </c>
      <c r="AD22" s="53"/>
      <c r="AE22" s="35"/>
      <c r="AF22" s="35"/>
      <c r="AG22" s="29"/>
      <c r="AH22" s="29"/>
      <c r="AI22" s="29"/>
      <c r="AJ22" s="43"/>
      <c r="AK22" s="43"/>
      <c r="AL22" s="29"/>
      <c r="AM22" s="29"/>
      <c r="AN22" s="29"/>
      <c r="AO22" s="29"/>
      <c r="AP22" s="25"/>
      <c r="AQ22" s="35"/>
      <c r="AR22" s="25"/>
      <c r="AS22" s="25"/>
      <c r="AT22" s="25"/>
      <c r="AU22" s="25"/>
      <c r="AV22" s="25"/>
      <c r="AW22" s="25"/>
      <c r="AX22" s="35"/>
      <c r="AY22" s="35"/>
    </row>
    <row r="23" spans="1:51" ht="45" customHeight="1">
      <c r="A23" s="30">
        <v>19</v>
      </c>
      <c r="B23" s="30" t="s">
        <v>250</v>
      </c>
      <c r="C23" s="64" t="s">
        <v>251</v>
      </c>
      <c r="D23" s="25" t="s">
        <v>199</v>
      </c>
      <c r="E23" s="25" t="s">
        <v>26</v>
      </c>
      <c r="F23" s="25" t="s">
        <v>628</v>
      </c>
      <c r="G23" s="25" t="s">
        <v>650</v>
      </c>
      <c r="H23" s="25" t="s">
        <v>659</v>
      </c>
      <c r="I23" s="25" t="s">
        <v>632</v>
      </c>
      <c r="J23" s="25">
        <v>10000</v>
      </c>
      <c r="K23" s="25">
        <v>4000</v>
      </c>
      <c r="L23" s="25">
        <v>10000</v>
      </c>
      <c r="M23" s="29">
        <v>14.77</v>
      </c>
      <c r="N23" s="29">
        <f t="shared" si="0"/>
        <v>59080</v>
      </c>
      <c r="O23" s="29">
        <f t="shared" si="1"/>
        <v>147700</v>
      </c>
      <c r="P23" s="29" t="s">
        <v>661</v>
      </c>
      <c r="Q23" s="25">
        <v>3485</v>
      </c>
      <c r="R23" s="35">
        <v>4000</v>
      </c>
      <c r="S23" s="45">
        <v>44655</v>
      </c>
      <c r="T23" s="45">
        <v>44669</v>
      </c>
      <c r="U23" s="54">
        <v>44664</v>
      </c>
      <c r="V23" s="30">
        <v>2726</v>
      </c>
      <c r="W23" s="53">
        <v>4000</v>
      </c>
      <c r="X23" s="53" t="s">
        <v>23</v>
      </c>
      <c r="Y23" s="53" t="s">
        <v>23</v>
      </c>
      <c r="Z23" s="53" t="s">
        <v>23</v>
      </c>
      <c r="AA23" s="53" t="s">
        <v>23</v>
      </c>
      <c r="AB23" s="53" t="s">
        <v>23</v>
      </c>
      <c r="AC23" s="53" t="s">
        <v>23</v>
      </c>
      <c r="AD23" s="53"/>
      <c r="AE23" s="35"/>
      <c r="AF23" s="35"/>
      <c r="AG23" s="29"/>
      <c r="AH23" s="29"/>
      <c r="AI23" s="29"/>
      <c r="AJ23" s="43"/>
      <c r="AK23" s="43"/>
      <c r="AL23" s="29"/>
      <c r="AM23" s="29"/>
      <c r="AN23" s="29"/>
      <c r="AO23" s="29"/>
      <c r="AP23" s="25"/>
      <c r="AQ23" s="35"/>
      <c r="AR23" s="25"/>
      <c r="AS23" s="25"/>
      <c r="AT23" s="25"/>
      <c r="AU23" s="25"/>
      <c r="AV23" s="25"/>
      <c r="AW23" s="25"/>
      <c r="AX23" s="35"/>
      <c r="AY23" s="35"/>
    </row>
    <row r="24" spans="1:51" ht="45" customHeight="1">
      <c r="A24" s="30">
        <v>20</v>
      </c>
      <c r="B24" s="30" t="s">
        <v>252</v>
      </c>
      <c r="C24" s="64" t="s">
        <v>253</v>
      </c>
      <c r="D24" s="25" t="s">
        <v>199</v>
      </c>
      <c r="E24" s="25" t="s">
        <v>26</v>
      </c>
      <c r="F24" s="25" t="s">
        <v>628</v>
      </c>
      <c r="G24" s="25" t="s">
        <v>650</v>
      </c>
      <c r="H24" s="25" t="s">
        <v>675</v>
      </c>
      <c r="I24" s="25" t="s">
        <v>638</v>
      </c>
      <c r="J24" s="25">
        <v>12000</v>
      </c>
      <c r="K24" s="25">
        <v>4800</v>
      </c>
      <c r="L24" s="25">
        <v>12000</v>
      </c>
      <c r="M24" s="29">
        <v>194.95</v>
      </c>
      <c r="N24" s="29">
        <f t="shared" si="0"/>
        <v>935760</v>
      </c>
      <c r="O24" s="29">
        <f t="shared" si="1"/>
        <v>2339400</v>
      </c>
      <c r="P24" s="29" t="s">
        <v>676</v>
      </c>
      <c r="Q24" s="25">
        <v>3476</v>
      </c>
      <c r="R24" s="35">
        <v>4800</v>
      </c>
      <c r="S24" s="45">
        <v>44655</v>
      </c>
      <c r="T24" s="45">
        <v>44669</v>
      </c>
      <c r="U24" s="54">
        <v>44669</v>
      </c>
      <c r="V24" s="30">
        <v>2739</v>
      </c>
      <c r="W24" s="53">
        <v>4670</v>
      </c>
      <c r="X24" s="54">
        <v>44669</v>
      </c>
      <c r="Y24" s="53">
        <v>2738</v>
      </c>
      <c r="Z24" s="53">
        <v>130</v>
      </c>
      <c r="AA24" s="30" t="s">
        <v>23</v>
      </c>
      <c r="AB24" s="30" t="s">
        <v>23</v>
      </c>
      <c r="AC24" s="30" t="s">
        <v>23</v>
      </c>
      <c r="AD24" s="53"/>
      <c r="AE24" s="35"/>
      <c r="AF24" s="35"/>
      <c r="AG24" s="29"/>
      <c r="AH24" s="29"/>
      <c r="AI24" s="29"/>
      <c r="AJ24" s="43"/>
      <c r="AK24" s="43"/>
      <c r="AL24" s="29"/>
      <c r="AM24" s="29"/>
      <c r="AN24" s="29"/>
      <c r="AO24" s="29"/>
      <c r="AP24" s="25"/>
      <c r="AQ24" s="35"/>
      <c r="AR24" s="25"/>
      <c r="AS24" s="25"/>
      <c r="AT24" s="25"/>
      <c r="AU24" s="25"/>
      <c r="AV24" s="25"/>
      <c r="AW24" s="25"/>
      <c r="AX24" s="35"/>
      <c r="AY24" s="35"/>
    </row>
    <row r="25" spans="1:51" ht="45" customHeight="1">
      <c r="A25" s="30">
        <v>21</v>
      </c>
      <c r="B25" s="30" t="s">
        <v>254</v>
      </c>
      <c r="C25" s="64" t="s">
        <v>255</v>
      </c>
      <c r="D25" s="25" t="s">
        <v>199</v>
      </c>
      <c r="E25" s="25" t="s">
        <v>26</v>
      </c>
      <c r="F25" s="25" t="s">
        <v>628</v>
      </c>
      <c r="G25" s="25" t="s">
        <v>650</v>
      </c>
      <c r="H25" s="25" t="s">
        <v>673</v>
      </c>
      <c r="I25" s="25" t="s">
        <v>637</v>
      </c>
      <c r="J25" s="25">
        <v>3000</v>
      </c>
      <c r="K25" s="25">
        <v>1200</v>
      </c>
      <c r="L25" s="25">
        <v>3000</v>
      </c>
      <c r="M25" s="29">
        <v>39</v>
      </c>
      <c r="N25" s="29">
        <f t="shared" si="0"/>
        <v>46800</v>
      </c>
      <c r="O25" s="29">
        <f t="shared" si="1"/>
        <v>117000</v>
      </c>
      <c r="P25" s="29" t="s">
        <v>674</v>
      </c>
      <c r="Q25" s="25">
        <v>3477</v>
      </c>
      <c r="R25" s="35">
        <v>1200</v>
      </c>
      <c r="S25" s="45">
        <v>44655</v>
      </c>
      <c r="T25" s="45">
        <v>44669</v>
      </c>
      <c r="U25" s="54">
        <v>44663</v>
      </c>
      <c r="V25" s="30">
        <v>2720</v>
      </c>
      <c r="W25" s="53">
        <v>1200</v>
      </c>
      <c r="X25" s="53" t="s">
        <v>23</v>
      </c>
      <c r="Y25" s="53" t="s">
        <v>23</v>
      </c>
      <c r="Z25" s="53" t="s">
        <v>23</v>
      </c>
      <c r="AA25" s="53" t="s">
        <v>23</v>
      </c>
      <c r="AB25" s="53" t="s">
        <v>23</v>
      </c>
      <c r="AC25" s="53" t="s">
        <v>23</v>
      </c>
      <c r="AD25" s="53"/>
      <c r="AE25" s="35"/>
      <c r="AF25" s="35"/>
      <c r="AG25" s="29"/>
      <c r="AH25" s="29"/>
      <c r="AI25" s="29"/>
      <c r="AJ25" s="43"/>
      <c r="AK25" s="43"/>
      <c r="AL25" s="29"/>
      <c r="AM25" s="29"/>
      <c r="AN25" s="29"/>
      <c r="AO25" s="29"/>
      <c r="AP25" s="25"/>
      <c r="AQ25" s="35"/>
      <c r="AR25" s="25"/>
      <c r="AS25" s="25"/>
      <c r="AT25" s="25"/>
      <c r="AU25" s="25"/>
      <c r="AV25" s="25"/>
      <c r="AW25" s="25"/>
      <c r="AX25" s="35"/>
      <c r="AY25" s="35"/>
    </row>
    <row r="26" spans="1:51" ht="45" customHeight="1">
      <c r="A26" s="30">
        <v>22</v>
      </c>
      <c r="B26" s="30" t="s">
        <v>256</v>
      </c>
      <c r="C26" s="64" t="s">
        <v>257</v>
      </c>
      <c r="D26" s="25" t="s">
        <v>199</v>
      </c>
      <c r="E26" s="25" t="s">
        <v>26</v>
      </c>
      <c r="F26" s="25" t="s">
        <v>628</v>
      </c>
      <c r="G26" s="25" t="s">
        <v>650</v>
      </c>
      <c r="H26" s="25" t="s">
        <v>664</v>
      </c>
      <c r="I26" s="25" t="s">
        <v>634</v>
      </c>
      <c r="J26" s="25">
        <v>150000</v>
      </c>
      <c r="K26" s="25">
        <v>60000</v>
      </c>
      <c r="L26" s="25">
        <v>150000</v>
      </c>
      <c r="M26" s="29">
        <v>2.9</v>
      </c>
      <c r="N26" s="29">
        <f t="shared" si="0"/>
        <v>174000</v>
      </c>
      <c r="O26" s="29">
        <f t="shared" si="1"/>
        <v>435000</v>
      </c>
      <c r="P26" s="29" t="s">
        <v>760</v>
      </c>
      <c r="Q26" s="25">
        <v>3574</v>
      </c>
      <c r="R26" s="35">
        <v>60000</v>
      </c>
      <c r="S26" s="45">
        <v>44692</v>
      </c>
      <c r="T26" s="45">
        <v>44704</v>
      </c>
      <c r="U26" s="54">
        <v>44693</v>
      </c>
      <c r="V26" s="30">
        <v>2813</v>
      </c>
      <c r="W26" s="53">
        <v>60000</v>
      </c>
      <c r="X26" s="53" t="s">
        <v>23</v>
      </c>
      <c r="Y26" s="53" t="s">
        <v>23</v>
      </c>
      <c r="Z26" s="53" t="s">
        <v>23</v>
      </c>
      <c r="AA26" s="53" t="s">
        <v>23</v>
      </c>
      <c r="AB26" s="53" t="s">
        <v>23</v>
      </c>
      <c r="AC26" s="53" t="s">
        <v>23</v>
      </c>
      <c r="AD26" s="53" t="s">
        <v>973</v>
      </c>
      <c r="AE26" s="35">
        <v>3767</v>
      </c>
      <c r="AF26" s="35">
        <v>90000</v>
      </c>
      <c r="AG26" s="45">
        <v>44755</v>
      </c>
      <c r="AH26" s="45">
        <v>44767</v>
      </c>
      <c r="AI26" s="45">
        <v>44767</v>
      </c>
      <c r="AJ26" s="43">
        <v>2976</v>
      </c>
      <c r="AK26" s="43">
        <v>90000</v>
      </c>
      <c r="AL26" s="29" t="s">
        <v>23</v>
      </c>
      <c r="AM26" s="29" t="s">
        <v>23</v>
      </c>
      <c r="AN26" s="29" t="s">
        <v>23</v>
      </c>
      <c r="AO26" s="29" t="s">
        <v>23</v>
      </c>
      <c r="AP26" s="29" t="s">
        <v>23</v>
      </c>
      <c r="AQ26" s="29" t="s">
        <v>23</v>
      </c>
      <c r="AR26" s="29" t="s">
        <v>23</v>
      </c>
      <c r="AS26" s="29" t="s">
        <v>23</v>
      </c>
      <c r="AT26" s="29" t="s">
        <v>23</v>
      </c>
      <c r="AU26" s="29" t="s">
        <v>23</v>
      </c>
      <c r="AV26" s="29" t="s">
        <v>23</v>
      </c>
      <c r="AW26" s="29" t="s">
        <v>23</v>
      </c>
      <c r="AX26" s="29" t="s">
        <v>23</v>
      </c>
      <c r="AY26" s="29" t="s">
        <v>23</v>
      </c>
    </row>
    <row r="27" spans="1:51" ht="45" customHeight="1">
      <c r="A27" s="30">
        <v>23</v>
      </c>
      <c r="B27" s="30" t="s">
        <v>258</v>
      </c>
      <c r="C27" s="65" t="s">
        <v>259</v>
      </c>
      <c r="D27" s="25" t="s">
        <v>199</v>
      </c>
      <c r="E27" s="25" t="s">
        <v>26</v>
      </c>
      <c r="F27" s="25" t="s">
        <v>628</v>
      </c>
      <c r="G27" s="25" t="s">
        <v>650</v>
      </c>
      <c r="H27" s="25" t="s">
        <v>692</v>
      </c>
      <c r="I27" s="25" t="s">
        <v>647</v>
      </c>
      <c r="J27" s="25">
        <v>500000</v>
      </c>
      <c r="K27" s="25">
        <v>200000</v>
      </c>
      <c r="L27" s="25">
        <v>500000</v>
      </c>
      <c r="M27" s="29">
        <v>2.11</v>
      </c>
      <c r="N27" s="29">
        <f t="shared" si="0"/>
        <v>422000</v>
      </c>
      <c r="O27" s="29">
        <f t="shared" si="1"/>
        <v>1055000</v>
      </c>
      <c r="P27" s="29" t="s">
        <v>762</v>
      </c>
      <c r="Q27" s="25">
        <v>3579</v>
      </c>
      <c r="R27" s="35">
        <v>200000</v>
      </c>
      <c r="S27" s="45">
        <v>44692</v>
      </c>
      <c r="T27" s="45">
        <v>44704</v>
      </c>
      <c r="U27" s="54">
        <v>44700</v>
      </c>
      <c r="V27" s="30">
        <v>2825</v>
      </c>
      <c r="W27" s="53">
        <v>200000</v>
      </c>
      <c r="X27" s="53" t="s">
        <v>23</v>
      </c>
      <c r="Y27" s="53" t="s">
        <v>23</v>
      </c>
      <c r="Z27" s="53" t="s">
        <v>23</v>
      </c>
      <c r="AA27" s="53" t="s">
        <v>23</v>
      </c>
      <c r="AB27" s="53" t="s">
        <v>23</v>
      </c>
      <c r="AC27" s="53" t="s">
        <v>23</v>
      </c>
      <c r="AD27" s="53"/>
      <c r="AE27" s="35"/>
      <c r="AF27" s="35"/>
      <c r="AG27" s="29"/>
      <c r="AH27" s="29"/>
      <c r="AI27" s="29"/>
      <c r="AJ27" s="43"/>
      <c r="AK27" s="43"/>
      <c r="AL27" s="29"/>
      <c r="AM27" s="29"/>
      <c r="AN27" s="29"/>
      <c r="AO27" s="29"/>
      <c r="AP27" s="25"/>
      <c r="AQ27" s="35"/>
      <c r="AR27" s="25"/>
      <c r="AS27" s="25"/>
      <c r="AT27" s="25"/>
      <c r="AU27" s="25"/>
      <c r="AV27" s="25"/>
      <c r="AW27" s="25"/>
      <c r="AX27" s="35"/>
      <c r="AY27" s="35"/>
    </row>
    <row r="28" spans="1:51" ht="45" customHeight="1">
      <c r="A28" s="30">
        <v>24</v>
      </c>
      <c r="B28" s="30" t="s">
        <v>260</v>
      </c>
      <c r="C28" s="65" t="s">
        <v>261</v>
      </c>
      <c r="D28" s="25" t="s">
        <v>199</v>
      </c>
      <c r="E28" s="25" t="s">
        <v>217</v>
      </c>
      <c r="F28" s="25" t="s">
        <v>628</v>
      </c>
      <c r="G28" s="25" t="s">
        <v>650</v>
      </c>
      <c r="H28" s="25" t="s">
        <v>675</v>
      </c>
      <c r="I28" s="25" t="s">
        <v>638</v>
      </c>
      <c r="J28" s="25">
        <v>800</v>
      </c>
      <c r="K28" s="25">
        <v>320</v>
      </c>
      <c r="L28" s="25">
        <v>800</v>
      </c>
      <c r="M28" s="29">
        <v>2.41</v>
      </c>
      <c r="N28" s="29">
        <f t="shared" si="0"/>
        <v>771.2</v>
      </c>
      <c r="O28" s="29">
        <f t="shared" si="1"/>
        <v>1928</v>
      </c>
      <c r="P28" s="29" t="s">
        <v>765</v>
      </c>
      <c r="Q28" s="25">
        <v>3581</v>
      </c>
      <c r="R28" s="35">
        <v>320</v>
      </c>
      <c r="S28" s="45">
        <v>44692</v>
      </c>
      <c r="T28" s="45">
        <v>44704</v>
      </c>
      <c r="U28" s="54">
        <v>44700</v>
      </c>
      <c r="V28" s="30">
        <v>2826</v>
      </c>
      <c r="W28" s="53">
        <v>320</v>
      </c>
      <c r="X28" s="53" t="s">
        <v>23</v>
      </c>
      <c r="Y28" s="53" t="s">
        <v>23</v>
      </c>
      <c r="Z28" s="53" t="s">
        <v>23</v>
      </c>
      <c r="AA28" s="53" t="s">
        <v>23</v>
      </c>
      <c r="AB28" s="53" t="s">
        <v>23</v>
      </c>
      <c r="AC28" s="53" t="s">
        <v>23</v>
      </c>
      <c r="AD28" s="53"/>
      <c r="AE28" s="35"/>
      <c r="AF28" s="35"/>
      <c r="AG28" s="29"/>
      <c r="AH28" s="29"/>
      <c r="AI28" s="29"/>
      <c r="AJ28" s="43"/>
      <c r="AK28" s="43"/>
      <c r="AL28" s="29"/>
      <c r="AM28" s="29"/>
      <c r="AN28" s="29"/>
      <c r="AO28" s="29"/>
      <c r="AP28" s="25"/>
      <c r="AQ28" s="35"/>
      <c r="AR28" s="25"/>
      <c r="AS28" s="25"/>
      <c r="AT28" s="25"/>
      <c r="AU28" s="25"/>
      <c r="AV28" s="25"/>
      <c r="AW28" s="25"/>
      <c r="AX28" s="35"/>
      <c r="AY28" s="35"/>
    </row>
    <row r="29" spans="1:51" ht="45" customHeight="1">
      <c r="A29" s="30">
        <v>25</v>
      </c>
      <c r="B29" s="30" t="s">
        <v>262</v>
      </c>
      <c r="C29" s="64" t="s">
        <v>263</v>
      </c>
      <c r="D29" s="25" t="s">
        <v>199</v>
      </c>
      <c r="E29" s="25" t="s">
        <v>217</v>
      </c>
      <c r="F29" s="25" t="s">
        <v>628</v>
      </c>
      <c r="G29" s="25" t="s">
        <v>650</v>
      </c>
      <c r="H29" s="25" t="s">
        <v>675</v>
      </c>
      <c r="I29" s="25" t="s">
        <v>638</v>
      </c>
      <c r="J29" s="25">
        <v>24</v>
      </c>
      <c r="K29" s="25">
        <v>10</v>
      </c>
      <c r="L29" s="25">
        <v>24</v>
      </c>
      <c r="M29" s="29">
        <v>784.7</v>
      </c>
      <c r="N29" s="29">
        <f t="shared" si="0"/>
        <v>7847</v>
      </c>
      <c r="O29" s="29">
        <f t="shared" si="1"/>
        <v>18832.800000000003</v>
      </c>
      <c r="P29" s="29" t="s">
        <v>778</v>
      </c>
      <c r="Q29" s="25">
        <v>3591</v>
      </c>
      <c r="R29" s="35">
        <v>10</v>
      </c>
      <c r="S29" s="45">
        <v>44720</v>
      </c>
      <c r="T29" s="45">
        <v>44732</v>
      </c>
      <c r="U29" s="54">
        <v>44732</v>
      </c>
      <c r="V29" s="30">
        <v>2851</v>
      </c>
      <c r="W29" s="53">
        <v>10</v>
      </c>
      <c r="X29" s="53" t="s">
        <v>23</v>
      </c>
      <c r="Y29" s="53" t="s">
        <v>23</v>
      </c>
      <c r="Z29" s="53" t="s">
        <v>23</v>
      </c>
      <c r="AA29" s="53" t="s">
        <v>23</v>
      </c>
      <c r="AB29" s="53" t="s">
        <v>23</v>
      </c>
      <c r="AC29" s="53" t="s">
        <v>23</v>
      </c>
      <c r="AD29" s="53"/>
      <c r="AE29" s="35"/>
      <c r="AF29" s="35"/>
      <c r="AG29" s="29"/>
      <c r="AH29" s="29"/>
      <c r="AI29" s="29"/>
      <c r="AJ29" s="29"/>
      <c r="AK29" s="29"/>
      <c r="AL29" s="29"/>
      <c r="AM29" s="29"/>
      <c r="AN29" s="29"/>
      <c r="AO29" s="29"/>
      <c r="AP29" s="25"/>
      <c r="AQ29" s="35"/>
      <c r="AR29" s="25"/>
      <c r="AS29" s="25"/>
      <c r="AT29" s="25"/>
      <c r="AU29" s="25"/>
      <c r="AV29" s="25"/>
      <c r="AW29" s="25"/>
      <c r="AX29" s="35"/>
      <c r="AY29" s="35"/>
    </row>
    <row r="30" spans="1:51" ht="45" customHeight="1">
      <c r="A30" s="30">
        <v>27</v>
      </c>
      <c r="B30" s="30" t="s">
        <v>264</v>
      </c>
      <c r="C30" s="64" t="s">
        <v>265</v>
      </c>
      <c r="D30" s="25" t="s">
        <v>199</v>
      </c>
      <c r="E30" s="25" t="s">
        <v>26</v>
      </c>
      <c r="F30" s="25" t="s">
        <v>628</v>
      </c>
      <c r="G30" s="25" t="s">
        <v>650</v>
      </c>
      <c r="H30" s="25" t="s">
        <v>675</v>
      </c>
      <c r="I30" s="25" t="s">
        <v>638</v>
      </c>
      <c r="J30" s="25">
        <v>2000</v>
      </c>
      <c r="K30" s="25">
        <v>800</v>
      </c>
      <c r="L30" s="25">
        <v>2000</v>
      </c>
      <c r="M30" s="29">
        <v>10.17</v>
      </c>
      <c r="N30" s="29">
        <f t="shared" si="0"/>
        <v>8136</v>
      </c>
      <c r="O30" s="29">
        <f t="shared" si="1"/>
        <v>20340</v>
      </c>
      <c r="P30" s="29" t="s">
        <v>676</v>
      </c>
      <c r="Q30" s="25">
        <v>3476</v>
      </c>
      <c r="R30" s="35">
        <v>800</v>
      </c>
      <c r="S30" s="45">
        <v>44655</v>
      </c>
      <c r="T30" s="45">
        <v>44669</v>
      </c>
      <c r="U30" s="54">
        <v>44669</v>
      </c>
      <c r="V30" s="30">
        <v>2739</v>
      </c>
      <c r="W30" s="53">
        <v>800</v>
      </c>
      <c r="X30" s="53" t="s">
        <v>23</v>
      </c>
      <c r="Y30" s="53" t="s">
        <v>23</v>
      </c>
      <c r="Z30" s="53" t="s">
        <v>23</v>
      </c>
      <c r="AA30" s="53" t="s">
        <v>23</v>
      </c>
      <c r="AB30" s="53" t="s">
        <v>23</v>
      </c>
      <c r="AC30" s="53" t="s">
        <v>23</v>
      </c>
      <c r="AD30" s="35" t="s">
        <v>969</v>
      </c>
      <c r="AE30" s="35">
        <v>3769</v>
      </c>
      <c r="AF30" s="35">
        <v>1200</v>
      </c>
      <c r="AG30" s="45">
        <v>44755</v>
      </c>
      <c r="AH30" s="45">
        <v>44767</v>
      </c>
      <c r="AI30" s="45">
        <v>44764</v>
      </c>
      <c r="AJ30" s="43">
        <v>2969</v>
      </c>
      <c r="AK30" s="43">
        <v>1200</v>
      </c>
      <c r="AL30" s="29" t="s">
        <v>23</v>
      </c>
      <c r="AM30" s="29" t="s">
        <v>23</v>
      </c>
      <c r="AN30" s="29" t="s">
        <v>23</v>
      </c>
      <c r="AO30" s="29" t="s">
        <v>23</v>
      </c>
      <c r="AP30" s="29" t="s">
        <v>23</v>
      </c>
      <c r="AQ30" s="29" t="s">
        <v>23</v>
      </c>
      <c r="AR30" s="29" t="s">
        <v>23</v>
      </c>
      <c r="AS30" s="29" t="s">
        <v>23</v>
      </c>
      <c r="AT30" s="29" t="s">
        <v>23</v>
      </c>
      <c r="AU30" s="29" t="s">
        <v>23</v>
      </c>
      <c r="AV30" s="29" t="s">
        <v>23</v>
      </c>
      <c r="AW30" s="29" t="s">
        <v>23</v>
      </c>
      <c r="AX30" s="29" t="s">
        <v>23</v>
      </c>
      <c r="AY30" s="29" t="s">
        <v>23</v>
      </c>
    </row>
    <row r="31" spans="1:51" ht="45" customHeight="1">
      <c r="A31" s="30">
        <v>28</v>
      </c>
      <c r="B31" s="30" t="s">
        <v>266</v>
      </c>
      <c r="C31" s="64" t="s">
        <v>267</v>
      </c>
      <c r="D31" s="25" t="s">
        <v>199</v>
      </c>
      <c r="E31" s="25" t="s">
        <v>217</v>
      </c>
      <c r="F31" s="25" t="s">
        <v>628</v>
      </c>
      <c r="G31" s="25" t="s">
        <v>650</v>
      </c>
      <c r="H31" s="25" t="s">
        <v>684</v>
      </c>
      <c r="I31" s="25" t="s">
        <v>642</v>
      </c>
      <c r="J31" s="25">
        <v>10</v>
      </c>
      <c r="K31" s="25">
        <v>4</v>
      </c>
      <c r="L31" s="25">
        <v>10</v>
      </c>
      <c r="M31" s="29">
        <v>128</v>
      </c>
      <c r="N31" s="29">
        <f t="shared" si="0"/>
        <v>512</v>
      </c>
      <c r="O31" s="29">
        <f t="shared" si="1"/>
        <v>1280</v>
      </c>
      <c r="P31" s="29" t="s">
        <v>685</v>
      </c>
      <c r="Q31" s="25">
        <v>3494</v>
      </c>
      <c r="R31" s="35">
        <v>4</v>
      </c>
      <c r="S31" s="45">
        <v>44658</v>
      </c>
      <c r="T31" s="45">
        <v>44669</v>
      </c>
      <c r="U31" s="54">
        <v>44669</v>
      </c>
      <c r="V31" s="30">
        <v>2732</v>
      </c>
      <c r="W31" s="53">
        <v>4</v>
      </c>
      <c r="X31" s="53" t="s">
        <v>23</v>
      </c>
      <c r="Y31" s="53" t="s">
        <v>23</v>
      </c>
      <c r="Z31" s="53" t="s">
        <v>23</v>
      </c>
      <c r="AA31" s="53" t="s">
        <v>23</v>
      </c>
      <c r="AB31" s="53" t="s">
        <v>23</v>
      </c>
      <c r="AC31" s="53" t="s">
        <v>23</v>
      </c>
      <c r="AD31" s="53" t="s">
        <v>976</v>
      </c>
      <c r="AE31" s="35">
        <v>3764</v>
      </c>
      <c r="AF31" s="35">
        <v>6</v>
      </c>
      <c r="AG31" s="45">
        <v>44755</v>
      </c>
      <c r="AH31" s="45">
        <v>44767</v>
      </c>
      <c r="AI31" s="45">
        <v>44767</v>
      </c>
      <c r="AJ31" s="43">
        <v>2973</v>
      </c>
      <c r="AK31" s="43">
        <v>6</v>
      </c>
      <c r="AL31" s="29" t="s">
        <v>23</v>
      </c>
      <c r="AM31" s="29" t="s">
        <v>23</v>
      </c>
      <c r="AN31" s="29" t="s">
        <v>23</v>
      </c>
      <c r="AO31" s="29" t="s">
        <v>23</v>
      </c>
      <c r="AP31" s="29" t="s">
        <v>23</v>
      </c>
      <c r="AQ31" s="29" t="s">
        <v>23</v>
      </c>
      <c r="AR31" s="29" t="s">
        <v>23</v>
      </c>
      <c r="AS31" s="29" t="s">
        <v>23</v>
      </c>
      <c r="AT31" s="29" t="s">
        <v>23</v>
      </c>
      <c r="AU31" s="29" t="s">
        <v>23</v>
      </c>
      <c r="AV31" s="29" t="s">
        <v>23</v>
      </c>
      <c r="AW31" s="29" t="s">
        <v>23</v>
      </c>
      <c r="AX31" s="29" t="s">
        <v>23</v>
      </c>
      <c r="AY31" s="29" t="s">
        <v>23</v>
      </c>
    </row>
    <row r="32" spans="1:51" ht="45" customHeight="1">
      <c r="A32" s="30">
        <v>29</v>
      </c>
      <c r="B32" s="30" t="s">
        <v>268</v>
      </c>
      <c r="C32" s="64" t="s">
        <v>269</v>
      </c>
      <c r="D32" s="25" t="s">
        <v>199</v>
      </c>
      <c r="E32" s="25" t="s">
        <v>26</v>
      </c>
      <c r="F32" s="25" t="s">
        <v>628</v>
      </c>
      <c r="G32" s="25" t="s">
        <v>650</v>
      </c>
      <c r="H32" s="25" t="s">
        <v>682</v>
      </c>
      <c r="I32" s="25" t="s">
        <v>641</v>
      </c>
      <c r="J32" s="25">
        <v>5000</v>
      </c>
      <c r="K32" s="25">
        <v>2000</v>
      </c>
      <c r="L32" s="25">
        <v>5000</v>
      </c>
      <c r="M32" s="29">
        <v>90.38</v>
      </c>
      <c r="N32" s="29">
        <f t="shared" si="0"/>
        <v>180760</v>
      </c>
      <c r="O32" s="29">
        <f t="shared" si="1"/>
        <v>451900</v>
      </c>
      <c r="P32" s="29" t="s">
        <v>775</v>
      </c>
      <c r="Q32" s="25">
        <v>3598</v>
      </c>
      <c r="R32" s="35">
        <v>2000</v>
      </c>
      <c r="S32" s="45">
        <v>44720</v>
      </c>
      <c r="T32" s="45">
        <v>44732</v>
      </c>
      <c r="U32" s="54">
        <v>44732</v>
      </c>
      <c r="V32" s="30">
        <v>2863</v>
      </c>
      <c r="W32" s="53">
        <v>2000</v>
      </c>
      <c r="X32" s="53" t="s">
        <v>23</v>
      </c>
      <c r="Y32" s="53" t="s">
        <v>23</v>
      </c>
      <c r="Z32" s="53" t="s">
        <v>23</v>
      </c>
      <c r="AA32" s="53" t="s">
        <v>23</v>
      </c>
      <c r="AB32" s="53" t="s">
        <v>23</v>
      </c>
      <c r="AC32" s="53" t="s">
        <v>23</v>
      </c>
      <c r="AD32" s="53"/>
      <c r="AE32" s="35"/>
      <c r="AF32" s="35"/>
      <c r="AG32" s="29"/>
      <c r="AH32" s="29"/>
      <c r="AI32" s="29"/>
      <c r="AJ32" s="29"/>
      <c r="AK32" s="29"/>
      <c r="AL32" s="29"/>
      <c r="AM32" s="29"/>
      <c r="AN32" s="29"/>
      <c r="AO32" s="29"/>
      <c r="AP32" s="25"/>
      <c r="AQ32" s="35"/>
      <c r="AR32" s="25"/>
      <c r="AS32" s="25"/>
      <c r="AT32" s="25"/>
      <c r="AU32" s="25"/>
      <c r="AV32" s="25"/>
      <c r="AW32" s="25"/>
      <c r="AX32" s="35"/>
      <c r="AY32" s="35"/>
    </row>
    <row r="33" spans="1:51" ht="45" customHeight="1">
      <c r="A33" s="30">
        <v>32</v>
      </c>
      <c r="B33" s="30" t="s">
        <v>270</v>
      </c>
      <c r="C33" s="64" t="s">
        <v>271</v>
      </c>
      <c r="D33" s="25" t="s">
        <v>199</v>
      </c>
      <c r="E33" s="25" t="s">
        <v>217</v>
      </c>
      <c r="F33" s="25" t="s">
        <v>628</v>
      </c>
      <c r="G33" s="25" t="s">
        <v>650</v>
      </c>
      <c r="H33" s="25" t="s">
        <v>657</v>
      </c>
      <c r="I33" s="25" t="s">
        <v>631</v>
      </c>
      <c r="J33" s="25">
        <v>2000</v>
      </c>
      <c r="K33" s="25">
        <v>800</v>
      </c>
      <c r="L33" s="25">
        <v>2000</v>
      </c>
      <c r="M33" s="29">
        <v>35.69</v>
      </c>
      <c r="N33" s="29">
        <f t="shared" si="0"/>
        <v>28552</v>
      </c>
      <c r="O33" s="29">
        <f t="shared" si="1"/>
        <v>71380</v>
      </c>
      <c r="P33" s="29" t="s">
        <v>658</v>
      </c>
      <c r="Q33" s="25">
        <v>3486</v>
      </c>
      <c r="R33" s="35">
        <v>800</v>
      </c>
      <c r="S33" s="45">
        <v>44655</v>
      </c>
      <c r="T33" s="45">
        <v>44669</v>
      </c>
      <c r="U33" s="54">
        <v>44664</v>
      </c>
      <c r="V33" s="30">
        <v>2727</v>
      </c>
      <c r="W33" s="53">
        <v>800</v>
      </c>
      <c r="X33" s="53" t="s">
        <v>23</v>
      </c>
      <c r="Y33" s="53" t="s">
        <v>23</v>
      </c>
      <c r="Z33" s="53" t="s">
        <v>23</v>
      </c>
      <c r="AA33" s="53" t="s">
        <v>23</v>
      </c>
      <c r="AB33" s="53" t="s">
        <v>23</v>
      </c>
      <c r="AC33" s="53" t="s">
        <v>23</v>
      </c>
      <c r="AD33" s="53"/>
      <c r="AE33" s="35"/>
      <c r="AF33" s="35"/>
      <c r="AG33" s="29"/>
      <c r="AH33" s="29"/>
      <c r="AI33" s="29"/>
      <c r="AJ33" s="43"/>
      <c r="AK33" s="43"/>
      <c r="AL33" s="29"/>
      <c r="AM33" s="29"/>
      <c r="AN33" s="29"/>
      <c r="AO33" s="29"/>
      <c r="AP33" s="25"/>
      <c r="AQ33" s="35"/>
      <c r="AR33" s="25"/>
      <c r="AS33" s="25"/>
      <c r="AT33" s="25"/>
      <c r="AU33" s="25"/>
      <c r="AV33" s="25"/>
      <c r="AW33" s="25"/>
      <c r="AX33" s="35"/>
      <c r="AY33" s="35"/>
    </row>
    <row r="34" spans="1:51" ht="45" customHeight="1">
      <c r="A34" s="30">
        <v>33</v>
      </c>
      <c r="B34" s="30" t="s">
        <v>272</v>
      </c>
      <c r="C34" s="64" t="s">
        <v>273</v>
      </c>
      <c r="D34" s="25" t="s">
        <v>199</v>
      </c>
      <c r="E34" s="25" t="s">
        <v>217</v>
      </c>
      <c r="F34" s="25" t="s">
        <v>628</v>
      </c>
      <c r="G34" s="25" t="s">
        <v>650</v>
      </c>
      <c r="H34" s="25" t="s">
        <v>692</v>
      </c>
      <c r="I34" s="25" t="s">
        <v>647</v>
      </c>
      <c r="J34" s="25">
        <v>400</v>
      </c>
      <c r="K34" s="25">
        <v>160</v>
      </c>
      <c r="L34" s="25">
        <v>400</v>
      </c>
      <c r="M34" s="29">
        <v>31.15</v>
      </c>
      <c r="N34" s="29">
        <f t="shared" si="0"/>
        <v>4984</v>
      </c>
      <c r="O34" s="29">
        <f t="shared" si="1"/>
        <v>12460</v>
      </c>
      <c r="P34" s="29" t="s">
        <v>693</v>
      </c>
      <c r="Q34" s="25">
        <v>3498</v>
      </c>
      <c r="R34" s="35">
        <v>160</v>
      </c>
      <c r="S34" s="45">
        <v>44658</v>
      </c>
      <c r="T34" s="45">
        <v>44669</v>
      </c>
      <c r="U34" s="54">
        <v>44669</v>
      </c>
      <c r="V34" s="30">
        <v>2736</v>
      </c>
      <c r="W34" s="53">
        <v>4</v>
      </c>
      <c r="X34" s="54">
        <v>44677</v>
      </c>
      <c r="Y34" s="53">
        <v>2760</v>
      </c>
      <c r="Z34" s="53">
        <v>156</v>
      </c>
      <c r="AA34" s="53" t="s">
        <v>23</v>
      </c>
      <c r="AB34" s="53" t="s">
        <v>23</v>
      </c>
      <c r="AC34" s="53" t="s">
        <v>23</v>
      </c>
      <c r="AD34" s="53"/>
      <c r="AE34" s="35"/>
      <c r="AF34" s="35"/>
      <c r="AG34" s="29"/>
      <c r="AH34" s="29"/>
      <c r="AI34" s="29"/>
      <c r="AJ34" s="43"/>
      <c r="AK34" s="43"/>
      <c r="AL34" s="29"/>
      <c r="AM34" s="29"/>
      <c r="AN34" s="29"/>
      <c r="AO34" s="29"/>
      <c r="AP34" s="25"/>
      <c r="AQ34" s="35"/>
      <c r="AR34" s="25"/>
      <c r="AS34" s="25"/>
      <c r="AT34" s="25"/>
      <c r="AU34" s="25"/>
      <c r="AV34" s="25"/>
      <c r="AW34" s="25"/>
      <c r="AX34" s="35"/>
      <c r="AY34" s="35"/>
    </row>
    <row r="35" spans="1:51" ht="45" customHeight="1">
      <c r="A35" s="30">
        <v>34</v>
      </c>
      <c r="B35" s="30" t="s">
        <v>274</v>
      </c>
      <c r="C35" s="64" t="s">
        <v>275</v>
      </c>
      <c r="D35" s="25" t="s">
        <v>199</v>
      </c>
      <c r="E35" s="25" t="s">
        <v>217</v>
      </c>
      <c r="F35" s="25" t="s">
        <v>628</v>
      </c>
      <c r="G35" s="25" t="s">
        <v>650</v>
      </c>
      <c r="H35" s="25" t="s">
        <v>692</v>
      </c>
      <c r="I35" s="25" t="s">
        <v>647</v>
      </c>
      <c r="J35" s="25">
        <v>300</v>
      </c>
      <c r="K35" s="25">
        <v>120</v>
      </c>
      <c r="L35" s="25">
        <v>300</v>
      </c>
      <c r="M35" s="29">
        <v>32.5</v>
      </c>
      <c r="N35" s="29">
        <f t="shared" si="0"/>
        <v>3900</v>
      </c>
      <c r="O35" s="29">
        <f t="shared" si="1"/>
        <v>9750</v>
      </c>
      <c r="P35" s="29" t="s">
        <v>693</v>
      </c>
      <c r="Q35" s="25">
        <v>3498</v>
      </c>
      <c r="R35" s="35">
        <v>120</v>
      </c>
      <c r="S35" s="45">
        <v>44658</v>
      </c>
      <c r="T35" s="45">
        <v>44669</v>
      </c>
      <c r="U35" s="54">
        <v>44677</v>
      </c>
      <c r="V35" s="30">
        <v>2760</v>
      </c>
      <c r="W35" s="53">
        <v>120</v>
      </c>
      <c r="X35" s="53" t="s">
        <v>23</v>
      </c>
      <c r="Y35" s="53" t="s">
        <v>23</v>
      </c>
      <c r="Z35" s="53" t="s">
        <v>23</v>
      </c>
      <c r="AA35" s="53" t="s">
        <v>23</v>
      </c>
      <c r="AB35" s="53" t="s">
        <v>23</v>
      </c>
      <c r="AC35" s="53" t="s">
        <v>23</v>
      </c>
      <c r="AD35" s="53"/>
      <c r="AE35" s="35"/>
      <c r="AF35" s="35"/>
      <c r="AG35" s="29"/>
      <c r="AH35" s="29"/>
      <c r="AI35" s="29"/>
      <c r="AJ35" s="43"/>
      <c r="AK35" s="43"/>
      <c r="AL35" s="29"/>
      <c r="AM35" s="29"/>
      <c r="AN35" s="29"/>
      <c r="AO35" s="29"/>
      <c r="AP35" s="25"/>
      <c r="AQ35" s="35"/>
      <c r="AR35" s="25"/>
      <c r="AS35" s="25"/>
      <c r="AT35" s="25"/>
      <c r="AU35" s="25"/>
      <c r="AV35" s="25"/>
      <c r="AW35" s="25"/>
      <c r="AX35" s="35"/>
      <c r="AY35" s="35"/>
    </row>
    <row r="36" spans="1:51" ht="45" customHeight="1">
      <c r="A36" s="30">
        <v>35</v>
      </c>
      <c r="B36" s="30" t="s">
        <v>276</v>
      </c>
      <c r="C36" s="64" t="s">
        <v>277</v>
      </c>
      <c r="D36" s="25" t="s">
        <v>278</v>
      </c>
      <c r="E36" s="25" t="s">
        <v>26</v>
      </c>
      <c r="F36" s="25" t="s">
        <v>628</v>
      </c>
      <c r="G36" s="25" t="s">
        <v>650</v>
      </c>
      <c r="H36" s="25" t="s">
        <v>659</v>
      </c>
      <c r="I36" s="25" t="s">
        <v>632</v>
      </c>
      <c r="J36" s="25">
        <v>5</v>
      </c>
      <c r="K36" s="25">
        <v>2</v>
      </c>
      <c r="L36" s="25">
        <v>5</v>
      </c>
      <c r="M36" s="29">
        <v>3123.09</v>
      </c>
      <c r="N36" s="29">
        <f t="shared" si="0"/>
        <v>6246.18</v>
      </c>
      <c r="O36" s="29">
        <f t="shared" si="1"/>
        <v>15615.45</v>
      </c>
      <c r="P36" s="29" t="s">
        <v>661</v>
      </c>
      <c r="Q36" s="25">
        <v>3485</v>
      </c>
      <c r="R36" s="35">
        <v>2</v>
      </c>
      <c r="S36" s="45">
        <v>44655</v>
      </c>
      <c r="T36" s="45">
        <v>44669</v>
      </c>
      <c r="U36" s="54">
        <v>44664</v>
      </c>
      <c r="V36" s="30">
        <v>2726</v>
      </c>
      <c r="W36" s="53">
        <v>2</v>
      </c>
      <c r="X36" s="53" t="s">
        <v>23</v>
      </c>
      <c r="Y36" s="53" t="s">
        <v>23</v>
      </c>
      <c r="Z36" s="53" t="s">
        <v>23</v>
      </c>
      <c r="AA36" s="53" t="s">
        <v>23</v>
      </c>
      <c r="AB36" s="53" t="s">
        <v>23</v>
      </c>
      <c r="AC36" s="53" t="s">
        <v>23</v>
      </c>
      <c r="AD36" s="53"/>
      <c r="AE36" s="35"/>
      <c r="AF36" s="35"/>
      <c r="AG36" s="29"/>
      <c r="AH36" s="29"/>
      <c r="AI36" s="29"/>
      <c r="AJ36" s="43"/>
      <c r="AK36" s="43"/>
      <c r="AL36" s="29"/>
      <c r="AM36" s="29"/>
      <c r="AN36" s="29"/>
      <c r="AO36" s="29"/>
      <c r="AP36" s="25"/>
      <c r="AQ36" s="35"/>
      <c r="AR36" s="25"/>
      <c r="AS36" s="25"/>
      <c r="AT36" s="25"/>
      <c r="AU36" s="25"/>
      <c r="AV36" s="25"/>
      <c r="AW36" s="25"/>
      <c r="AX36" s="35"/>
      <c r="AY36" s="35"/>
    </row>
    <row r="37" spans="1:51" ht="45" customHeight="1">
      <c r="A37" s="30">
        <v>37</v>
      </c>
      <c r="B37" s="30" t="s">
        <v>279</v>
      </c>
      <c r="C37" s="64" t="s">
        <v>280</v>
      </c>
      <c r="D37" s="25" t="s">
        <v>199</v>
      </c>
      <c r="E37" s="25" t="s">
        <v>281</v>
      </c>
      <c r="F37" s="25" t="s">
        <v>628</v>
      </c>
      <c r="G37" s="25" t="s">
        <v>650</v>
      </c>
      <c r="H37" s="25" t="s">
        <v>692</v>
      </c>
      <c r="I37" s="25" t="s">
        <v>647</v>
      </c>
      <c r="J37" s="25">
        <v>150</v>
      </c>
      <c r="K37" s="25">
        <v>60</v>
      </c>
      <c r="L37" s="25">
        <v>150</v>
      </c>
      <c r="M37" s="29">
        <v>880</v>
      </c>
      <c r="N37" s="29">
        <f t="shared" si="0"/>
        <v>52800</v>
      </c>
      <c r="O37" s="29">
        <f t="shared" si="1"/>
        <v>132000</v>
      </c>
      <c r="P37" s="29" t="s">
        <v>693</v>
      </c>
      <c r="Q37" s="25">
        <v>3498</v>
      </c>
      <c r="R37" s="35">
        <v>60</v>
      </c>
      <c r="S37" s="45">
        <v>44658</v>
      </c>
      <c r="T37" s="45">
        <v>44669</v>
      </c>
      <c r="U37" s="54">
        <v>44669</v>
      </c>
      <c r="V37" s="30">
        <v>2736</v>
      </c>
      <c r="W37" s="53">
        <v>60</v>
      </c>
      <c r="X37" s="53" t="s">
        <v>23</v>
      </c>
      <c r="Y37" s="53" t="s">
        <v>23</v>
      </c>
      <c r="Z37" s="53" t="s">
        <v>23</v>
      </c>
      <c r="AA37" s="53" t="s">
        <v>23</v>
      </c>
      <c r="AB37" s="53" t="s">
        <v>23</v>
      </c>
      <c r="AC37" s="53" t="s">
        <v>23</v>
      </c>
      <c r="AD37" s="53" t="s">
        <v>978</v>
      </c>
      <c r="AE37" s="35">
        <v>3773</v>
      </c>
      <c r="AF37" s="35">
        <v>90</v>
      </c>
      <c r="AG37" s="45">
        <v>44756</v>
      </c>
      <c r="AH37" s="45">
        <v>44767</v>
      </c>
      <c r="AI37" s="45">
        <v>44767</v>
      </c>
      <c r="AJ37" s="43">
        <v>2982</v>
      </c>
      <c r="AK37" s="43">
        <v>90</v>
      </c>
      <c r="AL37" s="29" t="s">
        <v>23</v>
      </c>
      <c r="AM37" s="29" t="s">
        <v>23</v>
      </c>
      <c r="AN37" s="29" t="s">
        <v>23</v>
      </c>
      <c r="AO37" s="29" t="s">
        <v>23</v>
      </c>
      <c r="AP37" s="29" t="s">
        <v>23</v>
      </c>
      <c r="AQ37" s="29" t="s">
        <v>23</v>
      </c>
      <c r="AR37" s="29" t="s">
        <v>23</v>
      </c>
      <c r="AS37" s="29" t="s">
        <v>23</v>
      </c>
      <c r="AT37" s="29" t="s">
        <v>23</v>
      </c>
      <c r="AU37" s="29" t="s">
        <v>23</v>
      </c>
      <c r="AV37" s="29" t="s">
        <v>23</v>
      </c>
      <c r="AW37" s="29" t="s">
        <v>23</v>
      </c>
      <c r="AX37" s="29" t="s">
        <v>23</v>
      </c>
      <c r="AY37" s="29" t="s">
        <v>23</v>
      </c>
    </row>
    <row r="38" spans="1:51" ht="45" customHeight="1">
      <c r="A38" s="30">
        <v>39</v>
      </c>
      <c r="B38" s="30" t="s">
        <v>282</v>
      </c>
      <c r="C38" s="64" t="s">
        <v>283</v>
      </c>
      <c r="D38" s="25" t="s">
        <v>199</v>
      </c>
      <c r="E38" s="25" t="s">
        <v>217</v>
      </c>
      <c r="F38" s="25" t="s">
        <v>628</v>
      </c>
      <c r="G38" s="25" t="s">
        <v>650</v>
      </c>
      <c r="H38" s="25" t="s">
        <v>664</v>
      </c>
      <c r="I38" s="25" t="s">
        <v>634</v>
      </c>
      <c r="J38" s="25">
        <v>10</v>
      </c>
      <c r="K38" s="25">
        <v>4</v>
      </c>
      <c r="L38" s="25">
        <v>10</v>
      </c>
      <c r="M38" s="29">
        <v>1900</v>
      </c>
      <c r="N38" s="29">
        <f t="shared" si="0"/>
        <v>7600</v>
      </c>
      <c r="O38" s="29">
        <f t="shared" si="1"/>
        <v>19000</v>
      </c>
      <c r="P38" s="29" t="s">
        <v>665</v>
      </c>
      <c r="Q38" s="25">
        <v>3481</v>
      </c>
      <c r="R38" s="35">
        <v>4</v>
      </c>
      <c r="S38" s="45">
        <v>44655</v>
      </c>
      <c r="T38" s="45">
        <v>44669</v>
      </c>
      <c r="U38" s="54">
        <v>44664</v>
      </c>
      <c r="V38" s="30">
        <v>2729</v>
      </c>
      <c r="W38" s="53">
        <v>4</v>
      </c>
      <c r="X38" s="53" t="s">
        <v>23</v>
      </c>
      <c r="Y38" s="53" t="s">
        <v>23</v>
      </c>
      <c r="Z38" s="53" t="s">
        <v>23</v>
      </c>
      <c r="AA38" s="53" t="s">
        <v>23</v>
      </c>
      <c r="AB38" s="53" t="s">
        <v>23</v>
      </c>
      <c r="AC38" s="53" t="s">
        <v>23</v>
      </c>
      <c r="AD38" s="53"/>
      <c r="AE38" s="35"/>
      <c r="AF38" s="35"/>
      <c r="AG38" s="29"/>
      <c r="AH38" s="29"/>
      <c r="AI38" s="29"/>
      <c r="AJ38" s="43"/>
      <c r="AK38" s="43"/>
      <c r="AL38" s="29"/>
      <c r="AM38" s="29"/>
      <c r="AN38" s="29"/>
      <c r="AO38" s="29"/>
      <c r="AP38" s="25"/>
      <c r="AQ38" s="35"/>
      <c r="AR38" s="25"/>
      <c r="AS38" s="25"/>
      <c r="AT38" s="25"/>
      <c r="AU38" s="25"/>
      <c r="AV38" s="25"/>
      <c r="AW38" s="25"/>
      <c r="AX38" s="35"/>
      <c r="AY38" s="35"/>
    </row>
    <row r="39" spans="1:51" ht="45" customHeight="1">
      <c r="A39" s="30">
        <v>40</v>
      </c>
      <c r="B39" s="30" t="s">
        <v>284</v>
      </c>
      <c r="C39" s="64" t="s">
        <v>285</v>
      </c>
      <c r="D39" s="25" t="s">
        <v>199</v>
      </c>
      <c r="E39" s="25" t="s">
        <v>217</v>
      </c>
      <c r="F39" s="25" t="s">
        <v>628</v>
      </c>
      <c r="G39" s="25" t="s">
        <v>650</v>
      </c>
      <c r="H39" s="25" t="s">
        <v>664</v>
      </c>
      <c r="I39" s="25" t="s">
        <v>634</v>
      </c>
      <c r="J39" s="25">
        <v>30</v>
      </c>
      <c r="K39" s="25">
        <v>12</v>
      </c>
      <c r="L39" s="25">
        <v>30</v>
      </c>
      <c r="M39" s="29">
        <v>1900</v>
      </c>
      <c r="N39" s="29">
        <f t="shared" si="0"/>
        <v>22800</v>
      </c>
      <c r="O39" s="29">
        <f t="shared" si="1"/>
        <v>57000</v>
      </c>
      <c r="P39" s="29" t="s">
        <v>665</v>
      </c>
      <c r="Q39" s="25">
        <v>3481</v>
      </c>
      <c r="R39" s="35">
        <v>12</v>
      </c>
      <c r="S39" s="45">
        <v>44655</v>
      </c>
      <c r="T39" s="45">
        <v>44669</v>
      </c>
      <c r="U39" s="54">
        <v>44687</v>
      </c>
      <c r="V39" s="30">
        <v>2799</v>
      </c>
      <c r="W39" s="53">
        <v>12</v>
      </c>
      <c r="X39" s="53" t="s">
        <v>23</v>
      </c>
      <c r="Y39" s="53" t="s">
        <v>23</v>
      </c>
      <c r="Z39" s="53" t="s">
        <v>23</v>
      </c>
      <c r="AA39" s="53" t="s">
        <v>23</v>
      </c>
      <c r="AB39" s="53" t="s">
        <v>23</v>
      </c>
      <c r="AC39" s="53" t="s">
        <v>23</v>
      </c>
      <c r="AD39" s="53"/>
      <c r="AE39" s="35"/>
      <c r="AF39" s="35"/>
      <c r="AG39" s="29"/>
      <c r="AH39" s="29"/>
      <c r="AI39" s="29"/>
      <c r="AJ39" s="43"/>
      <c r="AK39" s="43"/>
      <c r="AL39" s="29"/>
      <c r="AM39" s="29"/>
      <c r="AN39" s="29"/>
      <c r="AO39" s="29"/>
      <c r="AP39" s="25"/>
      <c r="AQ39" s="35"/>
      <c r="AR39" s="25"/>
      <c r="AS39" s="25"/>
      <c r="AT39" s="25"/>
      <c r="AU39" s="25"/>
      <c r="AV39" s="25"/>
      <c r="AW39" s="25"/>
      <c r="AX39" s="35"/>
      <c r="AY39" s="35"/>
    </row>
    <row r="40" spans="1:51" ht="45" customHeight="1">
      <c r="A40" s="30">
        <v>41</v>
      </c>
      <c r="B40" s="30" t="s">
        <v>286</v>
      </c>
      <c r="C40" s="64" t="s">
        <v>287</v>
      </c>
      <c r="D40" s="25" t="s">
        <v>199</v>
      </c>
      <c r="E40" s="25" t="s">
        <v>217</v>
      </c>
      <c r="F40" s="25" t="s">
        <v>628</v>
      </c>
      <c r="G40" s="25" t="s">
        <v>650</v>
      </c>
      <c r="H40" s="25" t="s">
        <v>694</v>
      </c>
      <c r="I40" s="25" t="s">
        <v>648</v>
      </c>
      <c r="J40" s="25">
        <v>1200</v>
      </c>
      <c r="K40" s="25">
        <v>480</v>
      </c>
      <c r="L40" s="25">
        <v>1200</v>
      </c>
      <c r="M40" s="29">
        <v>159.6</v>
      </c>
      <c r="N40" s="29">
        <f t="shared" si="0"/>
        <v>76608</v>
      </c>
      <c r="O40" s="29">
        <f t="shared" si="1"/>
        <v>191520</v>
      </c>
      <c r="P40" s="29" t="s">
        <v>695</v>
      </c>
      <c r="Q40" s="25">
        <v>3499</v>
      </c>
      <c r="R40" s="35">
        <v>480</v>
      </c>
      <c r="S40" s="45">
        <v>44658</v>
      </c>
      <c r="T40" s="45">
        <v>44669</v>
      </c>
      <c r="U40" s="54">
        <v>44678</v>
      </c>
      <c r="V40" s="30">
        <v>2762</v>
      </c>
      <c r="W40" s="53">
        <v>480</v>
      </c>
      <c r="X40" s="53" t="s">
        <v>23</v>
      </c>
      <c r="Y40" s="53" t="s">
        <v>23</v>
      </c>
      <c r="Z40" s="53" t="s">
        <v>23</v>
      </c>
      <c r="AA40" s="53" t="s">
        <v>23</v>
      </c>
      <c r="AB40" s="53" t="s">
        <v>23</v>
      </c>
      <c r="AC40" s="53" t="s">
        <v>23</v>
      </c>
      <c r="AD40" s="53" t="s">
        <v>974</v>
      </c>
      <c r="AE40" s="35">
        <v>3759</v>
      </c>
      <c r="AF40" s="35">
        <v>720</v>
      </c>
      <c r="AG40" s="45">
        <v>44755</v>
      </c>
      <c r="AH40" s="45">
        <v>44767</v>
      </c>
      <c r="AI40" s="45">
        <v>44763</v>
      </c>
      <c r="AJ40" s="43">
        <v>2963</v>
      </c>
      <c r="AK40" s="43">
        <v>720</v>
      </c>
      <c r="AL40" s="29" t="s">
        <v>23</v>
      </c>
      <c r="AM40" s="29" t="s">
        <v>23</v>
      </c>
      <c r="AN40" s="29" t="s">
        <v>23</v>
      </c>
      <c r="AO40" s="29" t="s">
        <v>23</v>
      </c>
      <c r="AP40" s="29" t="s">
        <v>23</v>
      </c>
      <c r="AQ40" s="29" t="s">
        <v>23</v>
      </c>
      <c r="AR40" s="29" t="s">
        <v>23</v>
      </c>
      <c r="AS40" s="29" t="s">
        <v>23</v>
      </c>
      <c r="AT40" s="29" t="s">
        <v>23</v>
      </c>
      <c r="AU40" s="29" t="s">
        <v>23</v>
      </c>
      <c r="AV40" s="29" t="s">
        <v>23</v>
      </c>
      <c r="AW40" s="29" t="s">
        <v>23</v>
      </c>
      <c r="AX40" s="29" t="s">
        <v>23</v>
      </c>
      <c r="AY40" s="29" t="s">
        <v>23</v>
      </c>
    </row>
    <row r="41" spans="1:51" ht="45" customHeight="1">
      <c r="A41" s="30">
        <v>42</v>
      </c>
      <c r="B41" s="30" t="s">
        <v>288</v>
      </c>
      <c r="C41" s="65" t="s">
        <v>289</v>
      </c>
      <c r="D41" s="25" t="s">
        <v>278</v>
      </c>
      <c r="E41" s="25" t="s">
        <v>217</v>
      </c>
      <c r="F41" s="25" t="s">
        <v>628</v>
      </c>
      <c r="G41" s="25" t="s">
        <v>650</v>
      </c>
      <c r="H41" s="25" t="s">
        <v>675</v>
      </c>
      <c r="I41" s="25" t="s">
        <v>638</v>
      </c>
      <c r="J41" s="25">
        <v>50</v>
      </c>
      <c r="K41" s="25">
        <v>20</v>
      </c>
      <c r="L41" s="25">
        <v>50</v>
      </c>
      <c r="M41" s="29">
        <v>1914.2</v>
      </c>
      <c r="N41" s="29">
        <f t="shared" si="0"/>
        <v>38284</v>
      </c>
      <c r="O41" s="29">
        <f t="shared" si="1"/>
        <v>95710</v>
      </c>
      <c r="P41" s="29" t="s">
        <v>765</v>
      </c>
      <c r="Q41" s="25">
        <v>3581</v>
      </c>
      <c r="R41" s="35">
        <v>20</v>
      </c>
      <c r="S41" s="45">
        <v>44692</v>
      </c>
      <c r="T41" s="45">
        <v>44704</v>
      </c>
      <c r="U41" s="54">
        <v>44706</v>
      </c>
      <c r="V41" s="30">
        <v>2835</v>
      </c>
      <c r="W41" s="53">
        <v>20</v>
      </c>
      <c r="X41" s="53" t="s">
        <v>23</v>
      </c>
      <c r="Y41" s="53" t="s">
        <v>23</v>
      </c>
      <c r="Z41" s="53" t="s">
        <v>23</v>
      </c>
      <c r="AA41" s="53" t="s">
        <v>23</v>
      </c>
      <c r="AB41" s="53" t="s">
        <v>23</v>
      </c>
      <c r="AC41" s="53" t="s">
        <v>23</v>
      </c>
      <c r="AD41" s="53"/>
      <c r="AE41" s="35"/>
      <c r="AF41" s="35"/>
      <c r="AG41" s="29"/>
      <c r="AH41" s="29"/>
      <c r="AI41" s="29"/>
      <c r="AJ41" s="43"/>
      <c r="AK41" s="43"/>
      <c r="AL41" s="29"/>
      <c r="AM41" s="29"/>
      <c r="AN41" s="29"/>
      <c r="AO41" s="29"/>
      <c r="AP41" s="25"/>
      <c r="AQ41" s="35"/>
      <c r="AR41" s="25"/>
      <c r="AS41" s="25"/>
      <c r="AT41" s="25"/>
      <c r="AU41" s="25"/>
      <c r="AV41" s="25"/>
      <c r="AW41" s="25"/>
      <c r="AX41" s="35"/>
      <c r="AY41" s="35"/>
    </row>
    <row r="42" spans="1:51" ht="45" customHeight="1">
      <c r="A42" s="30">
        <v>43</v>
      </c>
      <c r="B42" s="30" t="s">
        <v>290</v>
      </c>
      <c r="C42" s="64" t="s">
        <v>291</v>
      </c>
      <c r="D42" s="25" t="s">
        <v>292</v>
      </c>
      <c r="E42" s="25" t="s">
        <v>217</v>
      </c>
      <c r="F42" s="25" t="s">
        <v>628</v>
      </c>
      <c r="G42" s="25" t="s">
        <v>650</v>
      </c>
      <c r="H42" s="25" t="s">
        <v>675</v>
      </c>
      <c r="I42" s="25" t="s">
        <v>638</v>
      </c>
      <c r="J42" s="25">
        <v>50</v>
      </c>
      <c r="K42" s="25">
        <v>20</v>
      </c>
      <c r="L42" s="25">
        <v>50</v>
      </c>
      <c r="M42" s="29">
        <v>2269.42</v>
      </c>
      <c r="N42" s="29">
        <f t="shared" si="0"/>
        <v>45388.4</v>
      </c>
      <c r="O42" s="29">
        <f t="shared" si="1"/>
        <v>113471</v>
      </c>
      <c r="P42" s="29" t="s">
        <v>778</v>
      </c>
      <c r="Q42" s="25">
        <v>3591</v>
      </c>
      <c r="R42" s="35">
        <v>20</v>
      </c>
      <c r="S42" s="45">
        <v>44720</v>
      </c>
      <c r="T42" s="45">
        <v>44732</v>
      </c>
      <c r="U42" s="54">
        <v>44732</v>
      </c>
      <c r="V42" s="30">
        <v>2852</v>
      </c>
      <c r="W42" s="53">
        <v>12</v>
      </c>
      <c r="X42" s="54">
        <v>44732</v>
      </c>
      <c r="Y42" s="53">
        <v>2851</v>
      </c>
      <c r="Z42" s="53">
        <v>8</v>
      </c>
      <c r="AA42" s="53" t="s">
        <v>23</v>
      </c>
      <c r="AB42" s="53" t="s">
        <v>23</v>
      </c>
      <c r="AC42" s="53" t="s">
        <v>23</v>
      </c>
      <c r="AD42" s="53"/>
      <c r="AE42" s="35"/>
      <c r="AF42" s="35"/>
      <c r="AG42" s="29"/>
      <c r="AH42" s="29"/>
      <c r="AI42" s="29"/>
      <c r="AJ42" s="29"/>
      <c r="AK42" s="29"/>
      <c r="AL42" s="29"/>
      <c r="AM42" s="29"/>
      <c r="AN42" s="29"/>
      <c r="AO42" s="29"/>
      <c r="AP42" s="25"/>
      <c r="AQ42" s="35"/>
      <c r="AR42" s="25"/>
      <c r="AS42" s="25"/>
      <c r="AT42" s="25"/>
      <c r="AU42" s="25"/>
      <c r="AV42" s="25"/>
      <c r="AW42" s="25"/>
      <c r="AX42" s="35"/>
      <c r="AY42" s="35"/>
    </row>
    <row r="43" spans="1:51" ht="45" customHeight="1">
      <c r="A43" s="30">
        <v>44</v>
      </c>
      <c r="B43" s="30" t="s">
        <v>293</v>
      </c>
      <c r="C43" s="64" t="s">
        <v>294</v>
      </c>
      <c r="D43" s="25" t="s">
        <v>199</v>
      </c>
      <c r="E43" s="25" t="s">
        <v>26</v>
      </c>
      <c r="F43" s="25" t="s">
        <v>628</v>
      </c>
      <c r="G43" s="25" t="s">
        <v>650</v>
      </c>
      <c r="H43" s="25" t="s">
        <v>670</v>
      </c>
      <c r="I43" s="25" t="s">
        <v>203</v>
      </c>
      <c r="J43" s="25">
        <v>1000</v>
      </c>
      <c r="K43" s="25">
        <v>400</v>
      </c>
      <c r="L43" s="25">
        <v>1000</v>
      </c>
      <c r="M43" s="29">
        <v>480</v>
      </c>
      <c r="N43" s="29">
        <f t="shared" si="0"/>
        <v>192000</v>
      </c>
      <c r="O43" s="29">
        <f t="shared" si="1"/>
        <v>480000</v>
      </c>
      <c r="P43" s="29" t="s">
        <v>777</v>
      </c>
      <c r="Q43" s="25">
        <v>3597</v>
      </c>
      <c r="R43" s="35">
        <v>400</v>
      </c>
      <c r="S43" s="45">
        <v>44720</v>
      </c>
      <c r="T43" s="45">
        <v>44732</v>
      </c>
      <c r="U43" s="54">
        <v>44722</v>
      </c>
      <c r="V43" s="30">
        <v>2844</v>
      </c>
      <c r="W43" s="53">
        <v>400</v>
      </c>
      <c r="X43" s="53" t="s">
        <v>23</v>
      </c>
      <c r="Y43" s="53" t="s">
        <v>23</v>
      </c>
      <c r="Z43" s="53" t="s">
        <v>23</v>
      </c>
      <c r="AA43" s="53" t="s">
        <v>23</v>
      </c>
      <c r="AB43" s="53" t="s">
        <v>23</v>
      </c>
      <c r="AC43" s="53" t="s">
        <v>23</v>
      </c>
      <c r="AD43" s="53"/>
      <c r="AE43" s="35"/>
      <c r="AF43" s="35"/>
      <c r="AG43" s="29"/>
      <c r="AH43" s="29"/>
      <c r="AI43" s="29"/>
      <c r="AJ43" s="29"/>
      <c r="AK43" s="29"/>
      <c r="AL43" s="29"/>
      <c r="AM43" s="29"/>
      <c r="AN43" s="29"/>
      <c r="AO43" s="29"/>
      <c r="AP43" s="25"/>
      <c r="AQ43" s="35"/>
      <c r="AR43" s="25"/>
      <c r="AS43" s="25"/>
      <c r="AT43" s="25"/>
      <c r="AU43" s="25"/>
      <c r="AV43" s="25"/>
      <c r="AW43" s="25"/>
      <c r="AX43" s="35"/>
      <c r="AY43" s="35"/>
    </row>
    <row r="44" spans="1:51" ht="45" customHeight="1">
      <c r="A44" s="30">
        <v>46</v>
      </c>
      <c r="B44" s="30" t="s">
        <v>297</v>
      </c>
      <c r="C44" s="64" t="s">
        <v>298</v>
      </c>
      <c r="D44" s="25" t="s">
        <v>199</v>
      </c>
      <c r="E44" s="25" t="s">
        <v>26</v>
      </c>
      <c r="F44" s="25" t="s">
        <v>628</v>
      </c>
      <c r="G44" s="25" t="s">
        <v>650</v>
      </c>
      <c r="H44" s="25" t="s">
        <v>673</v>
      </c>
      <c r="I44" s="25" t="s">
        <v>637</v>
      </c>
      <c r="J44" s="25">
        <v>30</v>
      </c>
      <c r="K44" s="25">
        <v>12</v>
      </c>
      <c r="L44" s="25">
        <v>30</v>
      </c>
      <c r="M44" s="29">
        <v>10</v>
      </c>
      <c r="N44" s="29">
        <f t="shared" si="0"/>
        <v>120</v>
      </c>
      <c r="O44" s="29">
        <f t="shared" si="1"/>
        <v>300</v>
      </c>
      <c r="P44" s="29" t="s">
        <v>674</v>
      </c>
      <c r="Q44" s="25">
        <v>3477</v>
      </c>
      <c r="R44" s="35">
        <v>12</v>
      </c>
      <c r="S44" s="45">
        <v>44655</v>
      </c>
      <c r="T44" s="45">
        <v>44669</v>
      </c>
      <c r="U44" s="54">
        <v>44663</v>
      </c>
      <c r="V44" s="30">
        <v>2720</v>
      </c>
      <c r="W44" s="53">
        <v>12</v>
      </c>
      <c r="X44" s="53" t="s">
        <v>23</v>
      </c>
      <c r="Y44" s="53" t="s">
        <v>23</v>
      </c>
      <c r="Z44" s="53" t="s">
        <v>23</v>
      </c>
      <c r="AA44" s="53" t="s">
        <v>23</v>
      </c>
      <c r="AB44" s="53" t="s">
        <v>23</v>
      </c>
      <c r="AC44" s="53" t="s">
        <v>23</v>
      </c>
      <c r="AD44" s="53" t="s">
        <v>977</v>
      </c>
      <c r="AE44" s="35">
        <v>3772</v>
      </c>
      <c r="AF44" s="35">
        <v>18</v>
      </c>
      <c r="AG44" s="45">
        <v>44756</v>
      </c>
      <c r="AH44" s="45">
        <v>44767</v>
      </c>
      <c r="AI44" s="45">
        <v>44763</v>
      </c>
      <c r="AJ44" s="43">
        <v>2962</v>
      </c>
      <c r="AK44" s="43">
        <v>18</v>
      </c>
      <c r="AL44" s="29" t="s">
        <v>23</v>
      </c>
      <c r="AM44" s="29" t="s">
        <v>23</v>
      </c>
      <c r="AN44" s="29" t="s">
        <v>23</v>
      </c>
      <c r="AO44" s="29" t="s">
        <v>23</v>
      </c>
      <c r="AP44" s="29" t="s">
        <v>23</v>
      </c>
      <c r="AQ44" s="29" t="s">
        <v>23</v>
      </c>
      <c r="AR44" s="29" t="s">
        <v>23</v>
      </c>
      <c r="AS44" s="29" t="s">
        <v>23</v>
      </c>
      <c r="AT44" s="29" t="s">
        <v>23</v>
      </c>
      <c r="AU44" s="29" t="s">
        <v>23</v>
      </c>
      <c r="AV44" s="29" t="s">
        <v>23</v>
      </c>
      <c r="AW44" s="29" t="s">
        <v>23</v>
      </c>
      <c r="AX44" s="29" t="s">
        <v>23</v>
      </c>
      <c r="AY44" s="29" t="s">
        <v>23</v>
      </c>
    </row>
    <row r="45" spans="1:51" ht="45" customHeight="1">
      <c r="A45" s="30">
        <v>47</v>
      </c>
      <c r="B45" s="30" t="s">
        <v>299</v>
      </c>
      <c r="C45" s="64" t="s">
        <v>300</v>
      </c>
      <c r="D45" s="25" t="s">
        <v>199</v>
      </c>
      <c r="E45" s="25" t="s">
        <v>217</v>
      </c>
      <c r="F45" s="25" t="s">
        <v>628</v>
      </c>
      <c r="G45" s="25" t="s">
        <v>650</v>
      </c>
      <c r="H45" s="25" t="s">
        <v>659</v>
      </c>
      <c r="I45" s="25" t="s">
        <v>632</v>
      </c>
      <c r="J45" s="25">
        <v>400</v>
      </c>
      <c r="K45" s="25">
        <v>160</v>
      </c>
      <c r="L45" s="25">
        <v>400</v>
      </c>
      <c r="M45" s="29">
        <v>42.73</v>
      </c>
      <c r="N45" s="29">
        <f t="shared" si="0"/>
        <v>6836.799999999999</v>
      </c>
      <c r="O45" s="29">
        <f t="shared" si="1"/>
        <v>17092</v>
      </c>
      <c r="P45" s="29" t="s">
        <v>661</v>
      </c>
      <c r="Q45" s="25">
        <v>3485</v>
      </c>
      <c r="R45" s="35">
        <v>160</v>
      </c>
      <c r="S45" s="45">
        <v>44655</v>
      </c>
      <c r="T45" s="45">
        <v>44669</v>
      </c>
      <c r="U45" s="54">
        <v>44664</v>
      </c>
      <c r="V45" s="30">
        <v>2726</v>
      </c>
      <c r="W45" s="53">
        <v>160</v>
      </c>
      <c r="X45" s="53" t="s">
        <v>23</v>
      </c>
      <c r="Y45" s="53" t="s">
        <v>23</v>
      </c>
      <c r="Z45" s="53" t="s">
        <v>23</v>
      </c>
      <c r="AA45" s="53" t="s">
        <v>23</v>
      </c>
      <c r="AB45" s="53" t="s">
        <v>23</v>
      </c>
      <c r="AC45" s="53" t="s">
        <v>23</v>
      </c>
      <c r="AD45" s="53" t="s">
        <v>972</v>
      </c>
      <c r="AE45" s="35">
        <v>3771</v>
      </c>
      <c r="AF45" s="35">
        <v>240</v>
      </c>
      <c r="AG45" s="45">
        <v>44755</v>
      </c>
      <c r="AH45" s="45">
        <v>44767</v>
      </c>
      <c r="AI45" s="45">
        <v>44767</v>
      </c>
      <c r="AJ45" s="43">
        <v>2978</v>
      </c>
      <c r="AK45" s="43">
        <v>240</v>
      </c>
      <c r="AL45" s="29" t="s">
        <v>23</v>
      </c>
      <c r="AM45" s="29" t="s">
        <v>23</v>
      </c>
      <c r="AN45" s="29" t="s">
        <v>23</v>
      </c>
      <c r="AO45" s="29" t="s">
        <v>23</v>
      </c>
      <c r="AP45" s="29" t="s">
        <v>23</v>
      </c>
      <c r="AQ45" s="29" t="s">
        <v>23</v>
      </c>
      <c r="AR45" s="29" t="s">
        <v>23</v>
      </c>
      <c r="AS45" s="29" t="s">
        <v>23</v>
      </c>
      <c r="AT45" s="29" t="s">
        <v>23</v>
      </c>
      <c r="AU45" s="29" t="s">
        <v>23</v>
      </c>
      <c r="AV45" s="29" t="s">
        <v>23</v>
      </c>
      <c r="AW45" s="29" t="s">
        <v>23</v>
      </c>
      <c r="AX45" s="29" t="s">
        <v>23</v>
      </c>
      <c r="AY45" s="29" t="s">
        <v>23</v>
      </c>
    </row>
    <row r="46" spans="1:51" ht="45" customHeight="1">
      <c r="A46" s="30">
        <v>49</v>
      </c>
      <c r="B46" s="30" t="s">
        <v>303</v>
      </c>
      <c r="C46" s="64" t="s">
        <v>304</v>
      </c>
      <c r="D46" s="25" t="s">
        <v>199</v>
      </c>
      <c r="E46" s="25" t="s">
        <v>217</v>
      </c>
      <c r="F46" s="25" t="s">
        <v>628</v>
      </c>
      <c r="G46" s="25" t="s">
        <v>650</v>
      </c>
      <c r="H46" s="25" t="s">
        <v>675</v>
      </c>
      <c r="I46" s="25" t="s">
        <v>638</v>
      </c>
      <c r="J46" s="25">
        <v>400</v>
      </c>
      <c r="K46" s="25">
        <v>160</v>
      </c>
      <c r="L46" s="25">
        <v>400</v>
      </c>
      <c r="M46" s="29">
        <v>63.34</v>
      </c>
      <c r="N46" s="29">
        <f t="shared" si="0"/>
        <v>10134.400000000001</v>
      </c>
      <c r="O46" s="29">
        <f t="shared" si="1"/>
        <v>25336</v>
      </c>
      <c r="P46" s="29" t="s">
        <v>676</v>
      </c>
      <c r="Q46" s="25">
        <v>3476</v>
      </c>
      <c r="R46" s="35">
        <v>160</v>
      </c>
      <c r="S46" s="45">
        <v>44655</v>
      </c>
      <c r="T46" s="45">
        <v>44669</v>
      </c>
      <c r="U46" s="54">
        <v>44669</v>
      </c>
      <c r="V46" s="30">
        <v>2739</v>
      </c>
      <c r="W46" s="53">
        <v>160</v>
      </c>
      <c r="X46" s="53" t="s">
        <v>23</v>
      </c>
      <c r="Y46" s="53" t="s">
        <v>23</v>
      </c>
      <c r="Z46" s="53" t="s">
        <v>23</v>
      </c>
      <c r="AA46" s="53" t="s">
        <v>23</v>
      </c>
      <c r="AB46" s="53" t="s">
        <v>23</v>
      </c>
      <c r="AC46" s="53" t="s">
        <v>23</v>
      </c>
      <c r="AD46" s="53"/>
      <c r="AE46" s="35"/>
      <c r="AF46" s="35"/>
      <c r="AG46" s="29"/>
      <c r="AH46" s="29"/>
      <c r="AI46" s="29"/>
      <c r="AJ46" s="43"/>
      <c r="AK46" s="43"/>
      <c r="AL46" s="29"/>
      <c r="AM46" s="29"/>
      <c r="AN46" s="29"/>
      <c r="AO46" s="29"/>
      <c r="AP46" s="25"/>
      <c r="AQ46" s="35"/>
      <c r="AR46" s="25"/>
      <c r="AS46" s="25"/>
      <c r="AT46" s="25"/>
      <c r="AU46" s="25"/>
      <c r="AV46" s="25"/>
      <c r="AW46" s="25"/>
      <c r="AX46" s="35"/>
      <c r="AY46" s="35"/>
    </row>
    <row r="47" spans="1:51" ht="45" customHeight="1">
      <c r="A47" s="30">
        <v>50</v>
      </c>
      <c r="B47" s="30" t="s">
        <v>305</v>
      </c>
      <c r="C47" s="64" t="s">
        <v>306</v>
      </c>
      <c r="D47" s="25" t="s">
        <v>199</v>
      </c>
      <c r="E47" s="25" t="s">
        <v>217</v>
      </c>
      <c r="F47" s="25" t="s">
        <v>628</v>
      </c>
      <c r="G47" s="25" t="s">
        <v>650</v>
      </c>
      <c r="H47" s="25" t="s">
        <v>686</v>
      </c>
      <c r="I47" s="25" t="s">
        <v>643</v>
      </c>
      <c r="J47" s="25">
        <v>24</v>
      </c>
      <c r="K47" s="25">
        <v>10</v>
      </c>
      <c r="L47" s="25">
        <v>24</v>
      </c>
      <c r="M47" s="29">
        <v>749</v>
      </c>
      <c r="N47" s="29">
        <f t="shared" si="0"/>
        <v>7490</v>
      </c>
      <c r="O47" s="29">
        <f t="shared" si="1"/>
        <v>17976</v>
      </c>
      <c r="P47" s="29" t="s">
        <v>687</v>
      </c>
      <c r="Q47" s="25">
        <v>3495</v>
      </c>
      <c r="R47" s="35">
        <v>10</v>
      </c>
      <c r="S47" s="45">
        <v>44658</v>
      </c>
      <c r="T47" s="45">
        <v>44669</v>
      </c>
      <c r="U47" s="54">
        <v>44669</v>
      </c>
      <c r="V47" s="30">
        <v>2741</v>
      </c>
      <c r="W47" s="53">
        <v>10</v>
      </c>
      <c r="X47" s="53" t="s">
        <v>23</v>
      </c>
      <c r="Y47" s="53" t="s">
        <v>23</v>
      </c>
      <c r="Z47" s="53" t="s">
        <v>23</v>
      </c>
      <c r="AA47" s="53" t="s">
        <v>23</v>
      </c>
      <c r="AB47" s="53" t="s">
        <v>23</v>
      </c>
      <c r="AC47" s="53" t="s">
        <v>23</v>
      </c>
      <c r="AD47" s="53"/>
      <c r="AE47" s="35"/>
      <c r="AF47" s="35"/>
      <c r="AG47" s="29"/>
      <c r="AH47" s="29"/>
      <c r="AI47" s="29"/>
      <c r="AJ47" s="43"/>
      <c r="AK47" s="43"/>
      <c r="AL47" s="29"/>
      <c r="AM47" s="29"/>
      <c r="AN47" s="29"/>
      <c r="AO47" s="29"/>
      <c r="AP47" s="25"/>
      <c r="AQ47" s="35"/>
      <c r="AR47" s="25"/>
      <c r="AS47" s="25"/>
      <c r="AT47" s="25"/>
      <c r="AU47" s="25"/>
      <c r="AV47" s="25"/>
      <c r="AW47" s="25"/>
      <c r="AX47" s="35"/>
      <c r="AY47" s="35"/>
    </row>
    <row r="48" spans="1:51" ht="45" customHeight="1">
      <c r="A48" s="30">
        <v>51</v>
      </c>
      <c r="B48" s="30" t="s">
        <v>307</v>
      </c>
      <c r="C48" s="64" t="s">
        <v>308</v>
      </c>
      <c r="D48" s="25" t="s">
        <v>199</v>
      </c>
      <c r="E48" s="25" t="s">
        <v>217</v>
      </c>
      <c r="F48" s="25" t="s">
        <v>628</v>
      </c>
      <c r="G48" s="25" t="s">
        <v>650</v>
      </c>
      <c r="H48" s="25" t="s">
        <v>673</v>
      </c>
      <c r="I48" s="25" t="s">
        <v>637</v>
      </c>
      <c r="J48" s="25">
        <v>6</v>
      </c>
      <c r="K48" s="25">
        <v>2</v>
      </c>
      <c r="L48" s="25">
        <v>6</v>
      </c>
      <c r="M48" s="29">
        <v>41</v>
      </c>
      <c r="N48" s="29">
        <f t="shared" si="0"/>
        <v>82</v>
      </c>
      <c r="O48" s="29">
        <f t="shared" si="1"/>
        <v>246</v>
      </c>
      <c r="P48" s="29" t="s">
        <v>674</v>
      </c>
      <c r="Q48" s="25">
        <v>3477</v>
      </c>
      <c r="R48" s="35">
        <v>2</v>
      </c>
      <c r="S48" s="45">
        <v>44655</v>
      </c>
      <c r="T48" s="45">
        <v>44669</v>
      </c>
      <c r="U48" s="54">
        <v>44663</v>
      </c>
      <c r="V48" s="30">
        <v>2720</v>
      </c>
      <c r="W48" s="53">
        <v>2</v>
      </c>
      <c r="X48" s="53" t="s">
        <v>23</v>
      </c>
      <c r="Y48" s="53" t="s">
        <v>23</v>
      </c>
      <c r="Z48" s="53" t="s">
        <v>23</v>
      </c>
      <c r="AA48" s="53" t="s">
        <v>23</v>
      </c>
      <c r="AB48" s="53" t="s">
        <v>23</v>
      </c>
      <c r="AC48" s="53" t="s">
        <v>23</v>
      </c>
      <c r="AD48" s="53"/>
      <c r="AE48" s="35"/>
      <c r="AF48" s="35"/>
      <c r="AG48" s="29"/>
      <c r="AH48" s="29"/>
      <c r="AI48" s="29"/>
      <c r="AJ48" s="43"/>
      <c r="AK48" s="43"/>
      <c r="AL48" s="29"/>
      <c r="AM48" s="29"/>
      <c r="AN48" s="29"/>
      <c r="AO48" s="29"/>
      <c r="AP48" s="25"/>
      <c r="AQ48" s="35"/>
      <c r="AR48" s="25"/>
      <c r="AS48" s="25"/>
      <c r="AT48" s="25"/>
      <c r="AU48" s="25"/>
      <c r="AV48" s="25"/>
      <c r="AW48" s="25"/>
      <c r="AX48" s="35"/>
      <c r="AY48" s="35"/>
    </row>
    <row r="49" spans="1:51" ht="45" customHeight="1">
      <c r="A49" s="30">
        <v>52</v>
      </c>
      <c r="B49" s="30" t="s">
        <v>309</v>
      </c>
      <c r="C49" s="64" t="s">
        <v>310</v>
      </c>
      <c r="D49" s="25" t="s">
        <v>199</v>
      </c>
      <c r="E49" s="25" t="s">
        <v>217</v>
      </c>
      <c r="F49" s="25" t="s">
        <v>628</v>
      </c>
      <c r="G49" s="25" t="s">
        <v>650</v>
      </c>
      <c r="H49" s="25" t="s">
        <v>668</v>
      </c>
      <c r="I49" s="25" t="s">
        <v>636</v>
      </c>
      <c r="J49" s="25">
        <v>5</v>
      </c>
      <c r="K49" s="25">
        <v>2</v>
      </c>
      <c r="L49" s="25">
        <v>5</v>
      </c>
      <c r="M49" s="29">
        <v>41.88</v>
      </c>
      <c r="N49" s="29">
        <f t="shared" si="0"/>
        <v>83.76</v>
      </c>
      <c r="O49" s="29">
        <f t="shared" si="1"/>
        <v>209.4</v>
      </c>
      <c r="P49" s="29" t="s">
        <v>669</v>
      </c>
      <c r="Q49" s="25">
        <v>3479</v>
      </c>
      <c r="R49" s="35">
        <v>2</v>
      </c>
      <c r="S49" s="45">
        <v>44655</v>
      </c>
      <c r="T49" s="45">
        <v>44669</v>
      </c>
      <c r="U49" s="54">
        <v>44669</v>
      </c>
      <c r="V49" s="30">
        <v>2731</v>
      </c>
      <c r="W49" s="53">
        <v>2</v>
      </c>
      <c r="X49" s="53" t="s">
        <v>23</v>
      </c>
      <c r="Y49" s="53" t="s">
        <v>23</v>
      </c>
      <c r="Z49" s="53" t="s">
        <v>23</v>
      </c>
      <c r="AA49" s="53" t="s">
        <v>23</v>
      </c>
      <c r="AB49" s="53" t="s">
        <v>23</v>
      </c>
      <c r="AC49" s="53" t="s">
        <v>23</v>
      </c>
      <c r="AD49" s="53"/>
      <c r="AE49" s="35"/>
      <c r="AF49" s="35"/>
      <c r="AG49" s="29"/>
      <c r="AH49" s="29"/>
      <c r="AI49" s="29"/>
      <c r="AJ49" s="43"/>
      <c r="AK49" s="43"/>
      <c r="AL49" s="29"/>
      <c r="AM49" s="29"/>
      <c r="AN49" s="29"/>
      <c r="AO49" s="29"/>
      <c r="AP49" s="25"/>
      <c r="AQ49" s="35"/>
      <c r="AR49" s="25"/>
      <c r="AS49" s="25"/>
      <c r="AT49" s="25"/>
      <c r="AU49" s="25"/>
      <c r="AV49" s="25"/>
      <c r="AW49" s="25"/>
      <c r="AX49" s="35"/>
      <c r="AY49" s="35"/>
    </row>
    <row r="50" spans="1:51" ht="45" customHeight="1">
      <c r="A50" s="30">
        <v>54</v>
      </c>
      <c r="B50" s="30" t="s">
        <v>311</v>
      </c>
      <c r="C50" s="64" t="s">
        <v>312</v>
      </c>
      <c r="D50" s="25" t="s">
        <v>313</v>
      </c>
      <c r="E50" s="25" t="s">
        <v>217</v>
      </c>
      <c r="F50" s="25" t="s">
        <v>628</v>
      </c>
      <c r="G50" s="25" t="s">
        <v>650</v>
      </c>
      <c r="H50" s="25" t="s">
        <v>673</v>
      </c>
      <c r="I50" s="25" t="s">
        <v>637</v>
      </c>
      <c r="J50" s="25">
        <v>12</v>
      </c>
      <c r="K50" s="25">
        <v>5</v>
      </c>
      <c r="L50" s="25">
        <v>12</v>
      </c>
      <c r="M50" s="29">
        <v>1180</v>
      </c>
      <c r="N50" s="29">
        <f t="shared" si="0"/>
        <v>5900</v>
      </c>
      <c r="O50" s="29">
        <f t="shared" si="1"/>
        <v>14160</v>
      </c>
      <c r="P50" s="29" t="s">
        <v>674</v>
      </c>
      <c r="Q50" s="25">
        <v>3477</v>
      </c>
      <c r="R50" s="35">
        <v>5</v>
      </c>
      <c r="S50" s="45">
        <v>44655</v>
      </c>
      <c r="T50" s="45">
        <v>44669</v>
      </c>
      <c r="U50" s="54">
        <v>44663</v>
      </c>
      <c r="V50" s="30">
        <v>2720</v>
      </c>
      <c r="W50" s="53">
        <v>5</v>
      </c>
      <c r="X50" s="53" t="s">
        <v>23</v>
      </c>
      <c r="Y50" s="53" t="s">
        <v>23</v>
      </c>
      <c r="Z50" s="53" t="s">
        <v>23</v>
      </c>
      <c r="AA50" s="53" t="s">
        <v>23</v>
      </c>
      <c r="AB50" s="53" t="s">
        <v>23</v>
      </c>
      <c r="AC50" s="53" t="s">
        <v>23</v>
      </c>
      <c r="AD50" s="53"/>
      <c r="AE50" s="35"/>
      <c r="AF50" s="35"/>
      <c r="AG50" s="29"/>
      <c r="AH50" s="29"/>
      <c r="AI50" s="29"/>
      <c r="AJ50" s="43"/>
      <c r="AK50" s="43"/>
      <c r="AL50" s="29"/>
      <c r="AM50" s="29"/>
      <c r="AN50" s="29"/>
      <c r="AO50" s="29"/>
      <c r="AP50" s="25"/>
      <c r="AQ50" s="35"/>
      <c r="AR50" s="25"/>
      <c r="AS50" s="25"/>
      <c r="AT50" s="25"/>
      <c r="AU50" s="25"/>
      <c r="AV50" s="25"/>
      <c r="AW50" s="25"/>
      <c r="AX50" s="35"/>
      <c r="AY50" s="35"/>
    </row>
    <row r="51" spans="1:51" ht="45" customHeight="1">
      <c r="A51" s="30">
        <v>56</v>
      </c>
      <c r="B51" s="30" t="s">
        <v>314</v>
      </c>
      <c r="C51" s="64" t="s">
        <v>315</v>
      </c>
      <c r="D51" s="25" t="s">
        <v>316</v>
      </c>
      <c r="E51" s="25" t="s">
        <v>26</v>
      </c>
      <c r="F51" s="25" t="s">
        <v>628</v>
      </c>
      <c r="G51" s="25" t="s">
        <v>650</v>
      </c>
      <c r="H51" s="25" t="s">
        <v>682</v>
      </c>
      <c r="I51" s="25" t="s">
        <v>641</v>
      </c>
      <c r="J51" s="25">
        <v>15</v>
      </c>
      <c r="K51" s="25">
        <v>6</v>
      </c>
      <c r="L51" s="25">
        <v>15</v>
      </c>
      <c r="M51" s="29">
        <v>371.2</v>
      </c>
      <c r="N51" s="29">
        <f t="shared" si="0"/>
        <v>2227.2</v>
      </c>
      <c r="O51" s="29">
        <f t="shared" si="1"/>
        <v>5568</v>
      </c>
      <c r="P51" s="29" t="s">
        <v>683</v>
      </c>
      <c r="Q51" s="25">
        <v>3493</v>
      </c>
      <c r="R51" s="35">
        <v>6</v>
      </c>
      <c r="S51" s="45">
        <v>44658</v>
      </c>
      <c r="T51" s="45">
        <v>44669</v>
      </c>
      <c r="U51" s="54">
        <v>44664</v>
      </c>
      <c r="V51" s="30">
        <v>2728</v>
      </c>
      <c r="W51" s="53">
        <v>6</v>
      </c>
      <c r="X51" s="53" t="s">
        <v>23</v>
      </c>
      <c r="Y51" s="53" t="s">
        <v>23</v>
      </c>
      <c r="Z51" s="53" t="s">
        <v>23</v>
      </c>
      <c r="AA51" s="53" t="s">
        <v>23</v>
      </c>
      <c r="AB51" s="53" t="s">
        <v>23</v>
      </c>
      <c r="AC51" s="53" t="s">
        <v>23</v>
      </c>
      <c r="AD51" s="53"/>
      <c r="AE51" s="35"/>
      <c r="AF51" s="35"/>
      <c r="AG51" s="29"/>
      <c r="AH51" s="29"/>
      <c r="AI51" s="29"/>
      <c r="AJ51" s="43"/>
      <c r="AK51" s="43"/>
      <c r="AL51" s="29"/>
      <c r="AM51" s="29"/>
      <c r="AN51" s="29"/>
      <c r="AO51" s="29"/>
      <c r="AP51" s="25"/>
      <c r="AQ51" s="35"/>
      <c r="AR51" s="25"/>
      <c r="AS51" s="25"/>
      <c r="AT51" s="25"/>
      <c r="AU51" s="25"/>
      <c r="AV51" s="25"/>
      <c r="AW51" s="25"/>
      <c r="AX51" s="35"/>
      <c r="AY51" s="35"/>
    </row>
    <row r="52" spans="1:51" ht="45" customHeight="1">
      <c r="A52" s="30">
        <v>57</v>
      </c>
      <c r="B52" s="30" t="s">
        <v>317</v>
      </c>
      <c r="C52" s="64" t="s">
        <v>318</v>
      </c>
      <c r="D52" s="25" t="s">
        <v>199</v>
      </c>
      <c r="E52" s="25" t="s">
        <v>26</v>
      </c>
      <c r="F52" s="25" t="s">
        <v>628</v>
      </c>
      <c r="G52" s="25" t="s">
        <v>650</v>
      </c>
      <c r="H52" s="25" t="s">
        <v>675</v>
      </c>
      <c r="I52" s="25" t="s">
        <v>638</v>
      </c>
      <c r="J52" s="25">
        <v>100</v>
      </c>
      <c r="K52" s="25">
        <v>40</v>
      </c>
      <c r="L52" s="25">
        <v>100</v>
      </c>
      <c r="M52" s="29">
        <v>23.01</v>
      </c>
      <c r="N52" s="29">
        <f t="shared" si="0"/>
        <v>920.4000000000001</v>
      </c>
      <c r="O52" s="29">
        <f t="shared" si="1"/>
        <v>2301</v>
      </c>
      <c r="P52" s="29" t="s">
        <v>676</v>
      </c>
      <c r="Q52" s="25">
        <v>3476</v>
      </c>
      <c r="R52" s="35">
        <v>40</v>
      </c>
      <c r="S52" s="45">
        <v>44655</v>
      </c>
      <c r="T52" s="45">
        <v>44669</v>
      </c>
      <c r="U52" s="54">
        <v>44669</v>
      </c>
      <c r="V52" s="30">
        <v>2739</v>
      </c>
      <c r="W52" s="53">
        <v>40</v>
      </c>
      <c r="X52" s="53" t="s">
        <v>23</v>
      </c>
      <c r="Y52" s="53" t="s">
        <v>23</v>
      </c>
      <c r="Z52" s="53" t="s">
        <v>23</v>
      </c>
      <c r="AA52" s="53" t="s">
        <v>23</v>
      </c>
      <c r="AB52" s="53" t="s">
        <v>23</v>
      </c>
      <c r="AC52" s="53" t="s">
        <v>23</v>
      </c>
      <c r="AD52" s="35" t="s">
        <v>969</v>
      </c>
      <c r="AE52" s="35">
        <v>3769</v>
      </c>
      <c r="AF52" s="35">
        <v>60</v>
      </c>
      <c r="AG52" s="45">
        <v>44755</v>
      </c>
      <c r="AH52" s="45">
        <v>44767</v>
      </c>
      <c r="AI52" s="45">
        <v>44764</v>
      </c>
      <c r="AJ52" s="43">
        <v>2969</v>
      </c>
      <c r="AK52" s="43">
        <v>60</v>
      </c>
      <c r="AL52" s="29" t="s">
        <v>23</v>
      </c>
      <c r="AM52" s="29" t="s">
        <v>23</v>
      </c>
      <c r="AN52" s="29" t="s">
        <v>23</v>
      </c>
      <c r="AO52" s="29" t="s">
        <v>23</v>
      </c>
      <c r="AP52" s="29" t="s">
        <v>23</v>
      </c>
      <c r="AQ52" s="29" t="s">
        <v>23</v>
      </c>
      <c r="AR52" s="29" t="s">
        <v>23</v>
      </c>
      <c r="AS52" s="29" t="s">
        <v>23</v>
      </c>
      <c r="AT52" s="29" t="s">
        <v>23</v>
      </c>
      <c r="AU52" s="29" t="s">
        <v>23</v>
      </c>
      <c r="AV52" s="29" t="s">
        <v>23</v>
      </c>
      <c r="AW52" s="29" t="s">
        <v>23</v>
      </c>
      <c r="AX52" s="29" t="s">
        <v>23</v>
      </c>
      <c r="AY52" s="29" t="s">
        <v>23</v>
      </c>
    </row>
    <row r="53" spans="1:51" ht="45" customHeight="1">
      <c r="A53" s="30">
        <v>58</v>
      </c>
      <c r="B53" s="30" t="s">
        <v>319</v>
      </c>
      <c r="C53" s="64" t="s">
        <v>320</v>
      </c>
      <c r="D53" s="25" t="s">
        <v>199</v>
      </c>
      <c r="E53" s="25" t="s">
        <v>26</v>
      </c>
      <c r="F53" s="25" t="s">
        <v>628</v>
      </c>
      <c r="G53" s="25" t="s">
        <v>650</v>
      </c>
      <c r="H53" s="25" t="s">
        <v>675</v>
      </c>
      <c r="I53" s="25" t="s">
        <v>638</v>
      </c>
      <c r="J53" s="25">
        <v>100</v>
      </c>
      <c r="K53" s="25">
        <v>40</v>
      </c>
      <c r="L53" s="25">
        <v>100</v>
      </c>
      <c r="M53" s="29">
        <v>33.04</v>
      </c>
      <c r="N53" s="29">
        <f t="shared" si="0"/>
        <v>1321.6</v>
      </c>
      <c r="O53" s="29">
        <f t="shared" si="1"/>
        <v>3304</v>
      </c>
      <c r="P53" s="29" t="s">
        <v>676</v>
      </c>
      <c r="Q53" s="25">
        <v>3476</v>
      </c>
      <c r="R53" s="35">
        <v>40</v>
      </c>
      <c r="S53" s="45">
        <v>44655</v>
      </c>
      <c r="T53" s="45">
        <v>44669</v>
      </c>
      <c r="U53" s="54">
        <v>44669</v>
      </c>
      <c r="V53" s="30">
        <v>2739</v>
      </c>
      <c r="W53" s="53">
        <v>40</v>
      </c>
      <c r="X53" s="53" t="s">
        <v>23</v>
      </c>
      <c r="Y53" s="53" t="s">
        <v>23</v>
      </c>
      <c r="Z53" s="53" t="s">
        <v>23</v>
      </c>
      <c r="AA53" s="53" t="s">
        <v>23</v>
      </c>
      <c r="AB53" s="53" t="s">
        <v>23</v>
      </c>
      <c r="AC53" s="53" t="s">
        <v>23</v>
      </c>
      <c r="AD53" s="53"/>
      <c r="AE53" s="35"/>
      <c r="AF53" s="35"/>
      <c r="AG53" s="29"/>
      <c r="AH53" s="29"/>
      <c r="AI53" s="29"/>
      <c r="AJ53" s="43"/>
      <c r="AK53" s="43"/>
      <c r="AL53" s="29"/>
      <c r="AM53" s="29"/>
      <c r="AN53" s="29"/>
      <c r="AO53" s="29"/>
      <c r="AP53" s="25"/>
      <c r="AQ53" s="35"/>
      <c r="AR53" s="25"/>
      <c r="AS53" s="25"/>
      <c r="AT53" s="25"/>
      <c r="AU53" s="25"/>
      <c r="AV53" s="25"/>
      <c r="AW53" s="25"/>
      <c r="AX53" s="35"/>
      <c r="AY53" s="35"/>
    </row>
    <row r="54" spans="1:51" ht="45" customHeight="1">
      <c r="A54" s="30">
        <v>59</v>
      </c>
      <c r="B54" s="30" t="s">
        <v>321</v>
      </c>
      <c r="C54" s="64" t="s">
        <v>322</v>
      </c>
      <c r="D54" s="25" t="s">
        <v>199</v>
      </c>
      <c r="E54" s="25" t="s">
        <v>26</v>
      </c>
      <c r="F54" s="25" t="s">
        <v>628</v>
      </c>
      <c r="G54" s="25" t="s">
        <v>650</v>
      </c>
      <c r="H54" s="25" t="s">
        <v>675</v>
      </c>
      <c r="I54" s="25" t="s">
        <v>638</v>
      </c>
      <c r="J54" s="25">
        <v>400</v>
      </c>
      <c r="K54" s="25">
        <v>160</v>
      </c>
      <c r="L54" s="25">
        <v>400</v>
      </c>
      <c r="M54" s="29">
        <v>194.96</v>
      </c>
      <c r="N54" s="29">
        <f t="shared" si="0"/>
        <v>31193.600000000002</v>
      </c>
      <c r="O54" s="29">
        <f t="shared" si="1"/>
        <v>77984</v>
      </c>
      <c r="P54" s="29" t="s">
        <v>676</v>
      </c>
      <c r="Q54" s="25">
        <v>3476</v>
      </c>
      <c r="R54" s="35">
        <v>160</v>
      </c>
      <c r="S54" s="45">
        <v>44655</v>
      </c>
      <c r="T54" s="45">
        <v>44669</v>
      </c>
      <c r="U54" s="54">
        <v>44669</v>
      </c>
      <c r="V54" s="30">
        <v>2739</v>
      </c>
      <c r="W54" s="53">
        <v>160</v>
      </c>
      <c r="X54" s="53" t="s">
        <v>23</v>
      </c>
      <c r="Y54" s="53" t="s">
        <v>23</v>
      </c>
      <c r="Z54" s="53" t="s">
        <v>23</v>
      </c>
      <c r="AA54" s="53" t="s">
        <v>23</v>
      </c>
      <c r="AB54" s="53" t="s">
        <v>23</v>
      </c>
      <c r="AC54" s="53" t="s">
        <v>23</v>
      </c>
      <c r="AD54" s="53"/>
      <c r="AE54" s="35"/>
      <c r="AF54" s="35"/>
      <c r="AG54" s="29"/>
      <c r="AH54" s="29"/>
      <c r="AI54" s="29"/>
      <c r="AJ54" s="43"/>
      <c r="AK54" s="43"/>
      <c r="AL54" s="29"/>
      <c r="AM54" s="29"/>
      <c r="AN54" s="29"/>
      <c r="AO54" s="29"/>
      <c r="AP54" s="25"/>
      <c r="AQ54" s="35"/>
      <c r="AR54" s="25"/>
      <c r="AS54" s="25"/>
      <c r="AT54" s="25"/>
      <c r="AU54" s="25"/>
      <c r="AV54" s="25"/>
      <c r="AW54" s="25"/>
      <c r="AX54" s="35"/>
      <c r="AY54" s="35"/>
    </row>
    <row r="55" spans="1:51" ht="45" customHeight="1">
      <c r="A55" s="30">
        <v>60</v>
      </c>
      <c r="B55" s="30" t="s">
        <v>323</v>
      </c>
      <c r="C55" s="64" t="s">
        <v>324</v>
      </c>
      <c r="D55" s="25" t="s">
        <v>199</v>
      </c>
      <c r="E55" s="25" t="s">
        <v>26</v>
      </c>
      <c r="F55" s="25" t="s">
        <v>628</v>
      </c>
      <c r="G55" s="25" t="s">
        <v>650</v>
      </c>
      <c r="H55" s="25" t="s">
        <v>675</v>
      </c>
      <c r="I55" s="25" t="s">
        <v>638</v>
      </c>
      <c r="J55" s="25">
        <v>1500</v>
      </c>
      <c r="K55" s="25">
        <v>600</v>
      </c>
      <c r="L55" s="25">
        <v>1500</v>
      </c>
      <c r="M55" s="29">
        <v>16.43</v>
      </c>
      <c r="N55" s="29">
        <f t="shared" si="0"/>
        <v>9858</v>
      </c>
      <c r="O55" s="29">
        <f t="shared" si="1"/>
        <v>24645</v>
      </c>
      <c r="P55" s="29" t="s">
        <v>676</v>
      </c>
      <c r="Q55" s="25">
        <v>3476</v>
      </c>
      <c r="R55" s="35">
        <v>600</v>
      </c>
      <c r="S55" s="45">
        <v>44655</v>
      </c>
      <c r="T55" s="45">
        <v>44669</v>
      </c>
      <c r="U55" s="54">
        <v>44669</v>
      </c>
      <c r="V55" s="30">
        <v>2739</v>
      </c>
      <c r="W55" s="53">
        <v>35</v>
      </c>
      <c r="X55" s="54">
        <v>44676</v>
      </c>
      <c r="Y55" s="53">
        <v>2757</v>
      </c>
      <c r="Z55" s="53">
        <v>565</v>
      </c>
      <c r="AA55" s="53" t="s">
        <v>23</v>
      </c>
      <c r="AB55" s="53" t="s">
        <v>23</v>
      </c>
      <c r="AC55" s="53" t="s">
        <v>23</v>
      </c>
      <c r="AD55" s="35" t="s">
        <v>969</v>
      </c>
      <c r="AE55" s="35">
        <v>3769</v>
      </c>
      <c r="AF55" s="35">
        <v>900</v>
      </c>
      <c r="AG55" s="45">
        <v>44755</v>
      </c>
      <c r="AH55" s="45">
        <v>44767</v>
      </c>
      <c r="AI55" s="45">
        <v>44764</v>
      </c>
      <c r="AJ55" s="43">
        <v>2969</v>
      </c>
      <c r="AK55" s="43">
        <v>900</v>
      </c>
      <c r="AL55" s="29" t="s">
        <v>23</v>
      </c>
      <c r="AM55" s="29" t="s">
        <v>23</v>
      </c>
      <c r="AN55" s="29" t="s">
        <v>23</v>
      </c>
      <c r="AO55" s="29" t="s">
        <v>23</v>
      </c>
      <c r="AP55" s="29" t="s">
        <v>23</v>
      </c>
      <c r="AQ55" s="29" t="s">
        <v>23</v>
      </c>
      <c r="AR55" s="29" t="s">
        <v>23</v>
      </c>
      <c r="AS55" s="29" t="s">
        <v>23</v>
      </c>
      <c r="AT55" s="29" t="s">
        <v>23</v>
      </c>
      <c r="AU55" s="29" t="s">
        <v>23</v>
      </c>
      <c r="AV55" s="29" t="s">
        <v>23</v>
      </c>
      <c r="AW55" s="29" t="s">
        <v>23</v>
      </c>
      <c r="AX55" s="29" t="s">
        <v>23</v>
      </c>
      <c r="AY55" s="29" t="s">
        <v>23</v>
      </c>
    </row>
    <row r="56" spans="1:51" ht="45" customHeight="1">
      <c r="A56" s="30">
        <v>61</v>
      </c>
      <c r="B56" s="30" t="s">
        <v>325</v>
      </c>
      <c r="C56" s="64" t="s">
        <v>326</v>
      </c>
      <c r="D56" s="25" t="s">
        <v>199</v>
      </c>
      <c r="E56" s="25" t="s">
        <v>217</v>
      </c>
      <c r="F56" s="25" t="s">
        <v>628</v>
      </c>
      <c r="G56" s="25" t="s">
        <v>650</v>
      </c>
      <c r="H56" s="25" t="s">
        <v>654</v>
      </c>
      <c r="I56" s="25" t="s">
        <v>629</v>
      </c>
      <c r="J56" s="25">
        <v>800</v>
      </c>
      <c r="K56" s="25">
        <v>320</v>
      </c>
      <c r="L56" s="25">
        <v>800</v>
      </c>
      <c r="M56" s="29">
        <v>30.49</v>
      </c>
      <c r="N56" s="29">
        <f t="shared" si="0"/>
        <v>9756.8</v>
      </c>
      <c r="O56" s="29">
        <f t="shared" si="1"/>
        <v>24392</v>
      </c>
      <c r="P56" s="29" t="s">
        <v>655</v>
      </c>
      <c r="Q56" s="25">
        <v>3482</v>
      </c>
      <c r="R56" s="35">
        <v>320</v>
      </c>
      <c r="S56" s="45">
        <v>44655</v>
      </c>
      <c r="T56" s="45">
        <v>44669</v>
      </c>
      <c r="U56" s="54">
        <v>44664</v>
      </c>
      <c r="V56" s="30">
        <v>2725</v>
      </c>
      <c r="W56" s="53">
        <v>320</v>
      </c>
      <c r="X56" s="53" t="s">
        <v>23</v>
      </c>
      <c r="Y56" s="53" t="s">
        <v>23</v>
      </c>
      <c r="Z56" s="53" t="s">
        <v>23</v>
      </c>
      <c r="AA56" s="53" t="s">
        <v>23</v>
      </c>
      <c r="AB56" s="53" t="s">
        <v>23</v>
      </c>
      <c r="AC56" s="53" t="s">
        <v>23</v>
      </c>
      <c r="AD56" s="53"/>
      <c r="AE56" s="35"/>
      <c r="AF56" s="35"/>
      <c r="AG56" s="29"/>
      <c r="AH56" s="29"/>
      <c r="AI56" s="29"/>
      <c r="AJ56" s="43"/>
      <c r="AK56" s="43"/>
      <c r="AL56" s="29"/>
      <c r="AM56" s="29"/>
      <c r="AN56" s="29"/>
      <c r="AO56" s="29"/>
      <c r="AP56" s="25"/>
      <c r="AQ56" s="35"/>
      <c r="AR56" s="25"/>
      <c r="AS56" s="25"/>
      <c r="AT56" s="25"/>
      <c r="AU56" s="25"/>
      <c r="AV56" s="25"/>
      <c r="AW56" s="25"/>
      <c r="AX56" s="35"/>
      <c r="AY56" s="35"/>
    </row>
    <row r="57" spans="1:51" ht="45" customHeight="1">
      <c r="A57" s="30">
        <v>62</v>
      </c>
      <c r="B57" s="30" t="s">
        <v>327</v>
      </c>
      <c r="C57" s="64" t="s">
        <v>328</v>
      </c>
      <c r="D57" s="25" t="s">
        <v>199</v>
      </c>
      <c r="E57" s="25" t="s">
        <v>217</v>
      </c>
      <c r="F57" s="25" t="s">
        <v>628</v>
      </c>
      <c r="G57" s="25" t="s">
        <v>650</v>
      </c>
      <c r="H57" s="25" t="s">
        <v>675</v>
      </c>
      <c r="I57" s="25" t="s">
        <v>638</v>
      </c>
      <c r="J57" s="25">
        <v>100</v>
      </c>
      <c r="K57" s="25">
        <v>40</v>
      </c>
      <c r="L57" s="25">
        <v>100</v>
      </c>
      <c r="M57" s="29">
        <v>49.56</v>
      </c>
      <c r="N57" s="29">
        <f t="shared" si="0"/>
        <v>1982.4</v>
      </c>
      <c r="O57" s="29">
        <f t="shared" si="1"/>
        <v>4956</v>
      </c>
      <c r="P57" s="29" t="s">
        <v>676</v>
      </c>
      <c r="Q57" s="25">
        <v>3476</v>
      </c>
      <c r="R57" s="35">
        <v>40</v>
      </c>
      <c r="S57" s="45">
        <v>44655</v>
      </c>
      <c r="T57" s="45">
        <v>44669</v>
      </c>
      <c r="U57" s="54">
        <v>44671</v>
      </c>
      <c r="V57" s="30">
        <v>2745</v>
      </c>
      <c r="W57" s="53">
        <v>40</v>
      </c>
      <c r="X57" s="53" t="s">
        <v>23</v>
      </c>
      <c r="Y57" s="53" t="s">
        <v>23</v>
      </c>
      <c r="Z57" s="53" t="s">
        <v>23</v>
      </c>
      <c r="AA57" s="53" t="s">
        <v>23</v>
      </c>
      <c r="AB57" s="53" t="s">
        <v>23</v>
      </c>
      <c r="AC57" s="53" t="s">
        <v>23</v>
      </c>
      <c r="AD57" s="53"/>
      <c r="AE57" s="35"/>
      <c r="AF57" s="35"/>
      <c r="AG57" s="29"/>
      <c r="AH57" s="29"/>
      <c r="AI57" s="29"/>
      <c r="AJ57" s="43"/>
      <c r="AK57" s="43"/>
      <c r="AL57" s="29"/>
      <c r="AM57" s="29"/>
      <c r="AN57" s="29"/>
      <c r="AO57" s="29"/>
      <c r="AP57" s="25"/>
      <c r="AQ57" s="35"/>
      <c r="AR57" s="25"/>
      <c r="AS57" s="25"/>
      <c r="AT57" s="25"/>
      <c r="AU57" s="25"/>
      <c r="AV57" s="25"/>
      <c r="AW57" s="25"/>
      <c r="AX57" s="35"/>
      <c r="AY57" s="35"/>
    </row>
    <row r="58" spans="1:51" ht="45" customHeight="1">
      <c r="A58" s="30">
        <v>63</v>
      </c>
      <c r="B58" s="30" t="s">
        <v>329</v>
      </c>
      <c r="C58" s="64" t="s">
        <v>330</v>
      </c>
      <c r="D58" s="25" t="s">
        <v>199</v>
      </c>
      <c r="E58" s="25" t="s">
        <v>217</v>
      </c>
      <c r="F58" s="25" t="s">
        <v>628</v>
      </c>
      <c r="G58" s="25" t="s">
        <v>650</v>
      </c>
      <c r="H58" s="25" t="s">
        <v>675</v>
      </c>
      <c r="I58" s="25" t="s">
        <v>638</v>
      </c>
      <c r="J58" s="25">
        <v>200</v>
      </c>
      <c r="K58" s="25">
        <v>80</v>
      </c>
      <c r="L58" s="25">
        <v>200</v>
      </c>
      <c r="M58" s="29">
        <v>49.56</v>
      </c>
      <c r="N58" s="29">
        <f t="shared" si="0"/>
        <v>3964.8</v>
      </c>
      <c r="O58" s="29">
        <f t="shared" si="1"/>
        <v>9912</v>
      </c>
      <c r="P58" s="29" t="s">
        <v>778</v>
      </c>
      <c r="Q58" s="25">
        <v>3591</v>
      </c>
      <c r="R58" s="35">
        <v>80</v>
      </c>
      <c r="S58" s="45">
        <v>44720</v>
      </c>
      <c r="T58" s="45">
        <v>44732</v>
      </c>
      <c r="U58" s="54">
        <v>44732</v>
      </c>
      <c r="V58" s="30">
        <v>2852</v>
      </c>
      <c r="W58" s="53">
        <v>40</v>
      </c>
      <c r="X58" s="54">
        <v>44732</v>
      </c>
      <c r="Y58" s="53">
        <v>2851</v>
      </c>
      <c r="Z58" s="53">
        <v>40</v>
      </c>
      <c r="AA58" s="53" t="s">
        <v>23</v>
      </c>
      <c r="AB58" s="53" t="s">
        <v>23</v>
      </c>
      <c r="AC58" s="53" t="s">
        <v>23</v>
      </c>
      <c r="AD58" s="53"/>
      <c r="AE58" s="35"/>
      <c r="AF58" s="35"/>
      <c r="AG58" s="29"/>
      <c r="AH58" s="29"/>
      <c r="AI58" s="29"/>
      <c r="AJ58" s="29"/>
      <c r="AK58" s="29"/>
      <c r="AL58" s="29"/>
      <c r="AM58" s="29"/>
      <c r="AN58" s="29"/>
      <c r="AO58" s="29"/>
      <c r="AP58" s="25"/>
      <c r="AQ58" s="35"/>
      <c r="AR58" s="25"/>
      <c r="AS58" s="25"/>
      <c r="AT58" s="25"/>
      <c r="AU58" s="25"/>
      <c r="AV58" s="25"/>
      <c r="AW58" s="25"/>
      <c r="AX58" s="35"/>
      <c r="AY58" s="35"/>
    </row>
    <row r="59" spans="1:51" ht="45" customHeight="1">
      <c r="A59" s="30">
        <v>65</v>
      </c>
      <c r="B59" s="30" t="s">
        <v>331</v>
      </c>
      <c r="C59" s="64" t="s">
        <v>332</v>
      </c>
      <c r="D59" s="25" t="s">
        <v>199</v>
      </c>
      <c r="E59" s="25" t="s">
        <v>217</v>
      </c>
      <c r="F59" s="25" t="s">
        <v>628</v>
      </c>
      <c r="G59" s="25" t="s">
        <v>650</v>
      </c>
      <c r="H59" s="25" t="s">
        <v>673</v>
      </c>
      <c r="I59" s="25" t="s">
        <v>637</v>
      </c>
      <c r="J59" s="25">
        <v>24</v>
      </c>
      <c r="K59" s="25">
        <v>10</v>
      </c>
      <c r="L59" s="25">
        <v>24</v>
      </c>
      <c r="M59" s="29">
        <v>27</v>
      </c>
      <c r="N59" s="29">
        <f aca="true" t="shared" si="2" ref="N59:N94">M59*K59</f>
        <v>270</v>
      </c>
      <c r="O59" s="29">
        <f aca="true" t="shared" si="3" ref="O59:O94">M59*L59</f>
        <v>648</v>
      </c>
      <c r="P59" s="29" t="s">
        <v>674</v>
      </c>
      <c r="Q59" s="25">
        <v>3477</v>
      </c>
      <c r="R59" s="35">
        <v>10</v>
      </c>
      <c r="S59" s="45">
        <v>44655</v>
      </c>
      <c r="T59" s="45">
        <v>44669</v>
      </c>
      <c r="U59" s="54">
        <v>44663</v>
      </c>
      <c r="V59" s="30">
        <v>2720</v>
      </c>
      <c r="W59" s="53">
        <v>10</v>
      </c>
      <c r="X59" s="53" t="s">
        <v>23</v>
      </c>
      <c r="Y59" s="53" t="s">
        <v>23</v>
      </c>
      <c r="Z59" s="53" t="s">
        <v>23</v>
      </c>
      <c r="AA59" s="53" t="s">
        <v>23</v>
      </c>
      <c r="AB59" s="53" t="s">
        <v>23</v>
      </c>
      <c r="AC59" s="53" t="s">
        <v>23</v>
      </c>
      <c r="AD59" s="53"/>
      <c r="AE59" s="35"/>
      <c r="AF59" s="35"/>
      <c r="AG59" s="29"/>
      <c r="AH59" s="29"/>
      <c r="AI59" s="29"/>
      <c r="AJ59" s="43"/>
      <c r="AK59" s="43"/>
      <c r="AL59" s="29"/>
      <c r="AM59" s="29"/>
      <c r="AN59" s="29"/>
      <c r="AO59" s="29"/>
      <c r="AP59" s="25"/>
      <c r="AQ59" s="35"/>
      <c r="AR59" s="25"/>
      <c r="AS59" s="25"/>
      <c r="AT59" s="25"/>
      <c r="AU59" s="25"/>
      <c r="AV59" s="25"/>
      <c r="AW59" s="25"/>
      <c r="AX59" s="35"/>
      <c r="AY59" s="35"/>
    </row>
    <row r="60" spans="1:51" ht="45" customHeight="1">
      <c r="A60" s="30">
        <v>66</v>
      </c>
      <c r="B60" s="30" t="s">
        <v>333</v>
      </c>
      <c r="C60" s="64" t="s">
        <v>334</v>
      </c>
      <c r="D60" s="25" t="s">
        <v>199</v>
      </c>
      <c r="E60" s="25" t="s">
        <v>217</v>
      </c>
      <c r="F60" s="25" t="s">
        <v>628</v>
      </c>
      <c r="G60" s="25" t="s">
        <v>650</v>
      </c>
      <c r="H60" s="25" t="s">
        <v>673</v>
      </c>
      <c r="I60" s="25" t="s">
        <v>637</v>
      </c>
      <c r="J60" s="25">
        <v>10</v>
      </c>
      <c r="K60" s="25">
        <v>4</v>
      </c>
      <c r="L60" s="25">
        <v>10</v>
      </c>
      <c r="M60" s="29">
        <v>21</v>
      </c>
      <c r="N60" s="29">
        <f t="shared" si="2"/>
        <v>84</v>
      </c>
      <c r="O60" s="29">
        <f t="shared" si="3"/>
        <v>210</v>
      </c>
      <c r="P60" s="29" t="s">
        <v>674</v>
      </c>
      <c r="Q60" s="25">
        <v>3477</v>
      </c>
      <c r="R60" s="35">
        <v>4</v>
      </c>
      <c r="S60" s="45">
        <v>44655</v>
      </c>
      <c r="T60" s="45">
        <v>44669</v>
      </c>
      <c r="U60" s="54">
        <v>44663</v>
      </c>
      <c r="V60" s="30">
        <v>2720</v>
      </c>
      <c r="W60" s="53">
        <v>4</v>
      </c>
      <c r="X60" s="53" t="s">
        <v>23</v>
      </c>
      <c r="Y60" s="53" t="s">
        <v>23</v>
      </c>
      <c r="Z60" s="53" t="s">
        <v>23</v>
      </c>
      <c r="AA60" s="53" t="s">
        <v>23</v>
      </c>
      <c r="AB60" s="53" t="s">
        <v>23</v>
      </c>
      <c r="AC60" s="53" t="s">
        <v>23</v>
      </c>
      <c r="AD60" s="53"/>
      <c r="AE60" s="35"/>
      <c r="AF60" s="35"/>
      <c r="AG60" s="29"/>
      <c r="AH60" s="29"/>
      <c r="AI60" s="29"/>
      <c r="AJ60" s="43"/>
      <c r="AK60" s="43"/>
      <c r="AL60" s="29"/>
      <c r="AM60" s="29"/>
      <c r="AN60" s="29"/>
      <c r="AO60" s="29"/>
      <c r="AP60" s="25"/>
      <c r="AQ60" s="35"/>
      <c r="AR60" s="25"/>
      <c r="AS60" s="25"/>
      <c r="AT60" s="25"/>
      <c r="AU60" s="25"/>
      <c r="AV60" s="25"/>
      <c r="AW60" s="25"/>
      <c r="AX60" s="35"/>
      <c r="AY60" s="35"/>
    </row>
    <row r="61" spans="1:51" ht="45" customHeight="1">
      <c r="A61" s="30">
        <v>67</v>
      </c>
      <c r="B61" s="30" t="s">
        <v>335</v>
      </c>
      <c r="C61" s="64" t="s">
        <v>336</v>
      </c>
      <c r="D61" s="25" t="s">
        <v>199</v>
      </c>
      <c r="E61" s="25" t="s">
        <v>217</v>
      </c>
      <c r="F61" s="25" t="s">
        <v>628</v>
      </c>
      <c r="G61" s="25" t="s">
        <v>650</v>
      </c>
      <c r="H61" s="25" t="s">
        <v>673</v>
      </c>
      <c r="I61" s="25" t="s">
        <v>637</v>
      </c>
      <c r="J61" s="25">
        <v>10</v>
      </c>
      <c r="K61" s="25">
        <v>4</v>
      </c>
      <c r="L61" s="25">
        <v>10</v>
      </c>
      <c r="M61" s="29">
        <v>21</v>
      </c>
      <c r="N61" s="29">
        <f t="shared" si="2"/>
        <v>84</v>
      </c>
      <c r="O61" s="29">
        <f t="shared" si="3"/>
        <v>210</v>
      </c>
      <c r="P61" s="29" t="s">
        <v>674</v>
      </c>
      <c r="Q61" s="25">
        <v>3477</v>
      </c>
      <c r="R61" s="35">
        <v>4</v>
      </c>
      <c r="S61" s="45">
        <v>44655</v>
      </c>
      <c r="T61" s="45">
        <v>44669</v>
      </c>
      <c r="U61" s="54">
        <v>44663</v>
      </c>
      <c r="V61" s="30">
        <v>2720</v>
      </c>
      <c r="W61" s="53">
        <v>4</v>
      </c>
      <c r="X61" s="53" t="s">
        <v>23</v>
      </c>
      <c r="Y61" s="53" t="s">
        <v>23</v>
      </c>
      <c r="Z61" s="53" t="s">
        <v>23</v>
      </c>
      <c r="AA61" s="53" t="s">
        <v>23</v>
      </c>
      <c r="AB61" s="53" t="s">
        <v>23</v>
      </c>
      <c r="AC61" s="53" t="s">
        <v>23</v>
      </c>
      <c r="AD61" s="53"/>
      <c r="AE61" s="35"/>
      <c r="AF61" s="35"/>
      <c r="AG61" s="29"/>
      <c r="AH61" s="29"/>
      <c r="AI61" s="29"/>
      <c r="AJ61" s="43"/>
      <c r="AK61" s="43"/>
      <c r="AL61" s="29"/>
      <c r="AM61" s="29"/>
      <c r="AN61" s="29"/>
      <c r="AO61" s="29"/>
      <c r="AP61" s="25"/>
      <c r="AQ61" s="35"/>
      <c r="AR61" s="25"/>
      <c r="AS61" s="25"/>
      <c r="AT61" s="25"/>
      <c r="AU61" s="25"/>
      <c r="AV61" s="25"/>
      <c r="AW61" s="25"/>
      <c r="AX61" s="35"/>
      <c r="AY61" s="35"/>
    </row>
    <row r="62" spans="1:51" ht="45" customHeight="1">
      <c r="A62" s="30">
        <v>68</v>
      </c>
      <c r="B62" s="30" t="s">
        <v>337</v>
      </c>
      <c r="C62" s="64" t="s">
        <v>338</v>
      </c>
      <c r="D62" s="25" t="s">
        <v>199</v>
      </c>
      <c r="E62" s="25" t="s">
        <v>217</v>
      </c>
      <c r="F62" s="25" t="s">
        <v>628</v>
      </c>
      <c r="G62" s="25" t="s">
        <v>650</v>
      </c>
      <c r="H62" s="25" t="s">
        <v>673</v>
      </c>
      <c r="I62" s="25" t="s">
        <v>637</v>
      </c>
      <c r="J62" s="25">
        <v>10</v>
      </c>
      <c r="K62" s="25">
        <v>4</v>
      </c>
      <c r="L62" s="25">
        <v>10</v>
      </c>
      <c r="M62" s="29">
        <v>21</v>
      </c>
      <c r="N62" s="29">
        <f t="shared" si="2"/>
        <v>84</v>
      </c>
      <c r="O62" s="29">
        <f t="shared" si="3"/>
        <v>210</v>
      </c>
      <c r="P62" s="29" t="s">
        <v>674</v>
      </c>
      <c r="Q62" s="25">
        <v>3477</v>
      </c>
      <c r="R62" s="35">
        <v>4</v>
      </c>
      <c r="S62" s="45">
        <v>44655</v>
      </c>
      <c r="T62" s="45">
        <v>44669</v>
      </c>
      <c r="U62" s="54">
        <v>44663</v>
      </c>
      <c r="V62" s="30">
        <v>2720</v>
      </c>
      <c r="W62" s="53">
        <v>4</v>
      </c>
      <c r="X62" s="53" t="s">
        <v>23</v>
      </c>
      <c r="Y62" s="53" t="s">
        <v>23</v>
      </c>
      <c r="Z62" s="53" t="s">
        <v>23</v>
      </c>
      <c r="AA62" s="53" t="s">
        <v>23</v>
      </c>
      <c r="AB62" s="53" t="s">
        <v>23</v>
      </c>
      <c r="AC62" s="53" t="s">
        <v>23</v>
      </c>
      <c r="AD62" s="53"/>
      <c r="AE62" s="35"/>
      <c r="AF62" s="35"/>
      <c r="AG62" s="29"/>
      <c r="AH62" s="29"/>
      <c r="AI62" s="29"/>
      <c r="AJ62" s="43"/>
      <c r="AK62" s="43"/>
      <c r="AL62" s="29"/>
      <c r="AM62" s="29"/>
      <c r="AN62" s="29"/>
      <c r="AO62" s="29"/>
      <c r="AP62" s="25"/>
      <c r="AQ62" s="35"/>
      <c r="AR62" s="25"/>
      <c r="AS62" s="25"/>
      <c r="AT62" s="25"/>
      <c r="AU62" s="25"/>
      <c r="AV62" s="25"/>
      <c r="AW62" s="25"/>
      <c r="AX62" s="35"/>
      <c r="AY62" s="35"/>
    </row>
    <row r="63" spans="1:51" ht="45" customHeight="1">
      <c r="A63" s="30">
        <v>69</v>
      </c>
      <c r="B63" s="30" t="s">
        <v>339</v>
      </c>
      <c r="C63" s="64" t="s">
        <v>340</v>
      </c>
      <c r="D63" s="25" t="s">
        <v>199</v>
      </c>
      <c r="E63" s="25" t="s">
        <v>217</v>
      </c>
      <c r="F63" s="25" t="s">
        <v>628</v>
      </c>
      <c r="G63" s="25" t="s">
        <v>650</v>
      </c>
      <c r="H63" s="25" t="s">
        <v>673</v>
      </c>
      <c r="I63" s="25" t="s">
        <v>637</v>
      </c>
      <c r="J63" s="25">
        <v>10</v>
      </c>
      <c r="K63" s="25">
        <v>4</v>
      </c>
      <c r="L63" s="25">
        <v>10</v>
      </c>
      <c r="M63" s="29">
        <v>21</v>
      </c>
      <c r="N63" s="29">
        <f t="shared" si="2"/>
        <v>84</v>
      </c>
      <c r="O63" s="29">
        <f t="shared" si="3"/>
        <v>210</v>
      </c>
      <c r="P63" s="29" t="s">
        <v>674</v>
      </c>
      <c r="Q63" s="25">
        <v>3477</v>
      </c>
      <c r="R63" s="35">
        <v>4</v>
      </c>
      <c r="S63" s="45">
        <v>44655</v>
      </c>
      <c r="T63" s="45">
        <v>44669</v>
      </c>
      <c r="U63" s="54">
        <v>44663</v>
      </c>
      <c r="V63" s="30">
        <v>2720</v>
      </c>
      <c r="W63" s="53">
        <v>4</v>
      </c>
      <c r="X63" s="53" t="s">
        <v>23</v>
      </c>
      <c r="Y63" s="53" t="s">
        <v>23</v>
      </c>
      <c r="Z63" s="53" t="s">
        <v>23</v>
      </c>
      <c r="AA63" s="53" t="s">
        <v>23</v>
      </c>
      <c r="AB63" s="53" t="s">
        <v>23</v>
      </c>
      <c r="AC63" s="53" t="s">
        <v>23</v>
      </c>
      <c r="AD63" s="53"/>
      <c r="AE63" s="35"/>
      <c r="AF63" s="35"/>
      <c r="AG63" s="29"/>
      <c r="AH63" s="29"/>
      <c r="AI63" s="29"/>
      <c r="AJ63" s="43"/>
      <c r="AK63" s="43"/>
      <c r="AL63" s="29"/>
      <c r="AM63" s="29"/>
      <c r="AN63" s="29"/>
      <c r="AO63" s="29"/>
      <c r="AP63" s="25"/>
      <c r="AQ63" s="35"/>
      <c r="AR63" s="25"/>
      <c r="AS63" s="25"/>
      <c r="AT63" s="25"/>
      <c r="AU63" s="25"/>
      <c r="AV63" s="25"/>
      <c r="AW63" s="25"/>
      <c r="AX63" s="35"/>
      <c r="AY63" s="35"/>
    </row>
    <row r="64" spans="1:51" ht="45" customHeight="1">
      <c r="A64" s="30">
        <v>71</v>
      </c>
      <c r="B64" s="30" t="s">
        <v>343</v>
      </c>
      <c r="C64" s="64" t="s">
        <v>344</v>
      </c>
      <c r="D64" s="25" t="s">
        <v>199</v>
      </c>
      <c r="E64" s="25" t="s">
        <v>217</v>
      </c>
      <c r="F64" s="25" t="s">
        <v>628</v>
      </c>
      <c r="G64" s="25" t="s">
        <v>650</v>
      </c>
      <c r="H64" s="25" t="s">
        <v>654</v>
      </c>
      <c r="I64" s="25" t="s">
        <v>629</v>
      </c>
      <c r="J64" s="25">
        <v>1000</v>
      </c>
      <c r="K64" s="25">
        <v>400</v>
      </c>
      <c r="L64" s="25">
        <v>1000</v>
      </c>
      <c r="M64" s="29">
        <v>35</v>
      </c>
      <c r="N64" s="29">
        <f t="shared" si="2"/>
        <v>14000</v>
      </c>
      <c r="O64" s="29">
        <f t="shared" si="3"/>
        <v>35000</v>
      </c>
      <c r="P64" s="29" t="s">
        <v>655</v>
      </c>
      <c r="Q64" s="25">
        <v>3482</v>
      </c>
      <c r="R64" s="35">
        <v>400</v>
      </c>
      <c r="S64" s="45">
        <v>44655</v>
      </c>
      <c r="T64" s="45">
        <v>44669</v>
      </c>
      <c r="U64" s="54">
        <v>44664</v>
      </c>
      <c r="V64" s="30">
        <v>2724</v>
      </c>
      <c r="W64" s="53">
        <v>400</v>
      </c>
      <c r="X64" s="53" t="s">
        <v>23</v>
      </c>
      <c r="Y64" s="53" t="s">
        <v>23</v>
      </c>
      <c r="Z64" s="53" t="s">
        <v>23</v>
      </c>
      <c r="AA64" s="53" t="s">
        <v>23</v>
      </c>
      <c r="AB64" s="53" t="s">
        <v>23</v>
      </c>
      <c r="AC64" s="53" t="s">
        <v>23</v>
      </c>
      <c r="AD64" s="53" t="s">
        <v>979</v>
      </c>
      <c r="AE64" s="35">
        <v>3765</v>
      </c>
      <c r="AF64" s="35">
        <v>600</v>
      </c>
      <c r="AG64" s="45">
        <v>44755</v>
      </c>
      <c r="AH64" s="45">
        <v>44767</v>
      </c>
      <c r="AI64" s="45"/>
      <c r="AJ64" s="43"/>
      <c r="AK64" s="35"/>
      <c r="AL64" s="29"/>
      <c r="AM64" s="29"/>
      <c r="AN64" s="29"/>
      <c r="AO64" s="29" t="s">
        <v>23</v>
      </c>
      <c r="AP64" s="29" t="s">
        <v>23</v>
      </c>
      <c r="AQ64" s="29" t="s">
        <v>23</v>
      </c>
      <c r="AR64" s="29" t="s">
        <v>23</v>
      </c>
      <c r="AS64" s="29" t="s">
        <v>23</v>
      </c>
      <c r="AT64" s="29" t="s">
        <v>23</v>
      </c>
      <c r="AU64" s="29" t="s">
        <v>23</v>
      </c>
      <c r="AV64" s="29" t="s">
        <v>23</v>
      </c>
      <c r="AW64" s="29" t="s">
        <v>23</v>
      </c>
      <c r="AX64" s="29" t="s">
        <v>23</v>
      </c>
      <c r="AY64" s="29" t="s">
        <v>23</v>
      </c>
    </row>
    <row r="65" spans="1:51" ht="45" customHeight="1">
      <c r="A65" s="30">
        <v>72</v>
      </c>
      <c r="B65" s="30" t="s">
        <v>345</v>
      </c>
      <c r="C65" s="65" t="s">
        <v>346</v>
      </c>
      <c r="D65" s="25" t="s">
        <v>199</v>
      </c>
      <c r="E65" s="25" t="s">
        <v>217</v>
      </c>
      <c r="F65" s="25" t="s">
        <v>628</v>
      </c>
      <c r="G65" s="25" t="s">
        <v>650</v>
      </c>
      <c r="H65" s="25" t="s">
        <v>692</v>
      </c>
      <c r="I65" s="25" t="s">
        <v>647</v>
      </c>
      <c r="J65" s="25">
        <v>400</v>
      </c>
      <c r="K65" s="25">
        <v>160</v>
      </c>
      <c r="L65" s="25">
        <v>400</v>
      </c>
      <c r="M65" s="29">
        <v>31.15</v>
      </c>
      <c r="N65" s="29">
        <f t="shared" si="2"/>
        <v>4984</v>
      </c>
      <c r="O65" s="29">
        <f t="shared" si="3"/>
        <v>12460</v>
      </c>
      <c r="P65" s="29" t="s">
        <v>762</v>
      </c>
      <c r="Q65" s="25">
        <v>3579</v>
      </c>
      <c r="R65" s="35">
        <v>160</v>
      </c>
      <c r="S65" s="45">
        <v>44692</v>
      </c>
      <c r="T65" s="45">
        <v>44704</v>
      </c>
      <c r="U65" s="30" t="s">
        <v>23</v>
      </c>
      <c r="V65" s="30" t="s">
        <v>23</v>
      </c>
      <c r="W65" s="53" t="s">
        <v>23</v>
      </c>
      <c r="X65" s="53" t="s">
        <v>23</v>
      </c>
      <c r="Y65" s="53" t="s">
        <v>23</v>
      </c>
      <c r="Z65" s="53" t="s">
        <v>23</v>
      </c>
      <c r="AA65" s="53" t="s">
        <v>23</v>
      </c>
      <c r="AB65" s="53" t="s">
        <v>23</v>
      </c>
      <c r="AC65" s="53" t="s">
        <v>23</v>
      </c>
      <c r="AD65" s="53" t="s">
        <v>978</v>
      </c>
      <c r="AE65" s="35">
        <v>3773</v>
      </c>
      <c r="AF65" s="35">
        <v>400</v>
      </c>
      <c r="AG65" s="45">
        <v>44756</v>
      </c>
      <c r="AH65" s="45">
        <v>44767</v>
      </c>
      <c r="AI65" s="45">
        <v>44767</v>
      </c>
      <c r="AJ65" s="43">
        <v>2982</v>
      </c>
      <c r="AK65" s="43">
        <v>400</v>
      </c>
      <c r="AL65" s="29" t="s">
        <v>23</v>
      </c>
      <c r="AM65" s="29" t="s">
        <v>23</v>
      </c>
      <c r="AN65" s="29" t="s">
        <v>23</v>
      </c>
      <c r="AO65" s="29" t="s">
        <v>23</v>
      </c>
      <c r="AP65" s="29" t="s">
        <v>23</v>
      </c>
      <c r="AQ65" s="29" t="s">
        <v>23</v>
      </c>
      <c r="AR65" s="29" t="s">
        <v>23</v>
      </c>
      <c r="AS65" s="29" t="s">
        <v>23</v>
      </c>
      <c r="AT65" s="29" t="s">
        <v>23</v>
      </c>
      <c r="AU65" s="29" t="s">
        <v>23</v>
      </c>
      <c r="AV65" s="29" t="s">
        <v>23</v>
      </c>
      <c r="AW65" s="29" t="s">
        <v>23</v>
      </c>
      <c r="AX65" s="29" t="s">
        <v>23</v>
      </c>
      <c r="AY65" s="29" t="s">
        <v>23</v>
      </c>
    </row>
    <row r="66" spans="1:51" ht="45" customHeight="1">
      <c r="A66" s="30">
        <v>73</v>
      </c>
      <c r="B66" s="30" t="s">
        <v>347</v>
      </c>
      <c r="C66" s="65" t="s">
        <v>348</v>
      </c>
      <c r="D66" s="30" t="s">
        <v>199</v>
      </c>
      <c r="E66" s="30" t="s">
        <v>217</v>
      </c>
      <c r="F66" s="30" t="s">
        <v>628</v>
      </c>
      <c r="G66" s="30" t="s">
        <v>650</v>
      </c>
      <c r="H66" s="30" t="s">
        <v>692</v>
      </c>
      <c r="I66" s="30" t="s">
        <v>647</v>
      </c>
      <c r="J66" s="30">
        <v>500</v>
      </c>
      <c r="K66" s="30">
        <v>200</v>
      </c>
      <c r="L66" s="30">
        <v>500</v>
      </c>
      <c r="M66" s="52">
        <v>33.85</v>
      </c>
      <c r="N66" s="52">
        <f t="shared" si="2"/>
        <v>6770</v>
      </c>
      <c r="O66" s="52">
        <f t="shared" si="3"/>
        <v>16925</v>
      </c>
      <c r="P66" s="52" t="s">
        <v>693</v>
      </c>
      <c r="Q66" s="30">
        <v>3498</v>
      </c>
      <c r="R66" s="53">
        <v>200</v>
      </c>
      <c r="S66" s="54">
        <v>44658</v>
      </c>
      <c r="T66" s="54">
        <v>44669</v>
      </c>
      <c r="U66" s="30" t="s">
        <v>23</v>
      </c>
      <c r="V66" s="30" t="s">
        <v>23</v>
      </c>
      <c r="W66" s="53" t="s">
        <v>23</v>
      </c>
      <c r="X66" s="53" t="s">
        <v>23</v>
      </c>
      <c r="Y66" s="53" t="s">
        <v>23</v>
      </c>
      <c r="Z66" s="53" t="s">
        <v>23</v>
      </c>
      <c r="AA66" s="53" t="s">
        <v>23</v>
      </c>
      <c r="AB66" s="53" t="s">
        <v>23</v>
      </c>
      <c r="AC66" s="53" t="s">
        <v>23</v>
      </c>
      <c r="AD66" s="53" t="s">
        <v>23</v>
      </c>
      <c r="AE66" s="53" t="s">
        <v>23</v>
      </c>
      <c r="AF66" s="53" t="s">
        <v>23</v>
      </c>
      <c r="AG66" s="53" t="s">
        <v>23</v>
      </c>
      <c r="AH66" s="53" t="s">
        <v>23</v>
      </c>
      <c r="AI66" s="53" t="s">
        <v>23</v>
      </c>
      <c r="AJ66" s="53" t="s">
        <v>23</v>
      </c>
      <c r="AK66" s="53" t="s">
        <v>23</v>
      </c>
      <c r="AL66" s="53" t="s">
        <v>23</v>
      </c>
      <c r="AM66" s="53" t="s">
        <v>23</v>
      </c>
      <c r="AN66" s="53" t="s">
        <v>23</v>
      </c>
      <c r="AO66" s="53" t="s">
        <v>23</v>
      </c>
      <c r="AP66" s="53" t="s">
        <v>23</v>
      </c>
      <c r="AQ66" s="53" t="s">
        <v>23</v>
      </c>
      <c r="AR66" s="53" t="s">
        <v>23</v>
      </c>
      <c r="AS66" s="53" t="s">
        <v>23</v>
      </c>
      <c r="AT66" s="53" t="s">
        <v>23</v>
      </c>
      <c r="AU66" s="53" t="s">
        <v>23</v>
      </c>
      <c r="AV66" s="53" t="s">
        <v>23</v>
      </c>
      <c r="AW66" s="53" t="s">
        <v>23</v>
      </c>
      <c r="AX66" s="53" t="s">
        <v>23</v>
      </c>
      <c r="AY66" s="53" t="s">
        <v>23</v>
      </c>
    </row>
    <row r="67" spans="1:51" ht="45" customHeight="1">
      <c r="A67" s="30">
        <v>74</v>
      </c>
      <c r="B67" s="30" t="s">
        <v>349</v>
      </c>
      <c r="C67" s="64" t="s">
        <v>350</v>
      </c>
      <c r="D67" s="25" t="s">
        <v>199</v>
      </c>
      <c r="E67" s="25" t="s">
        <v>217</v>
      </c>
      <c r="F67" s="25" t="s">
        <v>628</v>
      </c>
      <c r="G67" s="25" t="s">
        <v>650</v>
      </c>
      <c r="H67" s="25" t="s">
        <v>692</v>
      </c>
      <c r="I67" s="25" t="s">
        <v>647</v>
      </c>
      <c r="J67" s="25">
        <v>500</v>
      </c>
      <c r="K67" s="25">
        <v>200</v>
      </c>
      <c r="L67" s="25">
        <v>500</v>
      </c>
      <c r="M67" s="29">
        <v>20.98</v>
      </c>
      <c r="N67" s="29">
        <f t="shared" si="2"/>
        <v>4196</v>
      </c>
      <c r="O67" s="29">
        <f t="shared" si="3"/>
        <v>10490</v>
      </c>
      <c r="P67" s="29" t="s">
        <v>693</v>
      </c>
      <c r="Q67" s="25">
        <v>3498</v>
      </c>
      <c r="R67" s="35">
        <v>200</v>
      </c>
      <c r="S67" s="45">
        <v>44658</v>
      </c>
      <c r="T67" s="45">
        <v>44669</v>
      </c>
      <c r="U67" s="54">
        <v>44677</v>
      </c>
      <c r="V67" s="30">
        <v>2760</v>
      </c>
      <c r="W67" s="53">
        <v>200</v>
      </c>
      <c r="X67" s="53" t="s">
        <v>23</v>
      </c>
      <c r="Y67" s="53" t="s">
        <v>23</v>
      </c>
      <c r="Z67" s="53" t="s">
        <v>23</v>
      </c>
      <c r="AA67" s="53" t="s">
        <v>23</v>
      </c>
      <c r="AB67" s="53" t="s">
        <v>23</v>
      </c>
      <c r="AC67" s="53" t="s">
        <v>23</v>
      </c>
      <c r="AD67" s="53"/>
      <c r="AE67" s="35"/>
      <c r="AF67" s="35"/>
      <c r="AG67" s="29"/>
      <c r="AH67" s="29"/>
      <c r="AI67" s="29"/>
      <c r="AJ67" s="43"/>
      <c r="AK67" s="43"/>
      <c r="AL67" s="29"/>
      <c r="AM67" s="29"/>
      <c r="AN67" s="29"/>
      <c r="AO67" s="29"/>
      <c r="AP67" s="25"/>
      <c r="AQ67" s="35"/>
      <c r="AR67" s="25"/>
      <c r="AS67" s="25"/>
      <c r="AT67" s="25"/>
      <c r="AU67" s="25"/>
      <c r="AV67" s="25"/>
      <c r="AW67" s="25"/>
      <c r="AX67" s="35"/>
      <c r="AY67" s="35"/>
    </row>
    <row r="68" spans="1:51" ht="45" customHeight="1">
      <c r="A68" s="30">
        <v>75</v>
      </c>
      <c r="B68" s="30" t="s">
        <v>351</v>
      </c>
      <c r="C68" s="65" t="s">
        <v>352</v>
      </c>
      <c r="D68" s="30" t="s">
        <v>199</v>
      </c>
      <c r="E68" s="30" t="s">
        <v>217</v>
      </c>
      <c r="F68" s="30" t="s">
        <v>628</v>
      </c>
      <c r="G68" s="30" t="s">
        <v>650</v>
      </c>
      <c r="H68" s="30" t="s">
        <v>692</v>
      </c>
      <c r="I68" s="30" t="s">
        <v>647</v>
      </c>
      <c r="J68" s="30">
        <v>400</v>
      </c>
      <c r="K68" s="30">
        <v>160</v>
      </c>
      <c r="L68" s="30">
        <v>400</v>
      </c>
      <c r="M68" s="52">
        <v>20.31</v>
      </c>
      <c r="N68" s="52">
        <f t="shared" si="2"/>
        <v>3249.6</v>
      </c>
      <c r="O68" s="52">
        <f t="shared" si="3"/>
        <v>8123.999999999999</v>
      </c>
      <c r="P68" s="52" t="s">
        <v>693</v>
      </c>
      <c r="Q68" s="30">
        <v>3498</v>
      </c>
      <c r="R68" s="53">
        <v>160</v>
      </c>
      <c r="S68" s="54">
        <v>44658</v>
      </c>
      <c r="T68" s="54">
        <v>44669</v>
      </c>
      <c r="U68" s="30" t="s">
        <v>23</v>
      </c>
      <c r="V68" s="30" t="s">
        <v>23</v>
      </c>
      <c r="W68" s="53" t="s">
        <v>23</v>
      </c>
      <c r="X68" s="53" t="s">
        <v>23</v>
      </c>
      <c r="Y68" s="53" t="s">
        <v>23</v>
      </c>
      <c r="Z68" s="53" t="s">
        <v>23</v>
      </c>
      <c r="AA68" s="53" t="s">
        <v>23</v>
      </c>
      <c r="AB68" s="53" t="s">
        <v>23</v>
      </c>
      <c r="AC68" s="53" t="s">
        <v>23</v>
      </c>
      <c r="AD68" s="53" t="s">
        <v>23</v>
      </c>
      <c r="AE68" s="53" t="s">
        <v>23</v>
      </c>
      <c r="AF68" s="53" t="s">
        <v>23</v>
      </c>
      <c r="AG68" s="53" t="s">
        <v>23</v>
      </c>
      <c r="AH68" s="53" t="s">
        <v>23</v>
      </c>
      <c r="AI68" s="53" t="s">
        <v>23</v>
      </c>
      <c r="AJ68" s="53" t="s">
        <v>23</v>
      </c>
      <c r="AK68" s="53" t="s">
        <v>23</v>
      </c>
      <c r="AL68" s="53" t="s">
        <v>23</v>
      </c>
      <c r="AM68" s="53" t="s">
        <v>23</v>
      </c>
      <c r="AN68" s="53" t="s">
        <v>23</v>
      </c>
      <c r="AO68" s="53" t="s">
        <v>23</v>
      </c>
      <c r="AP68" s="53" t="s">
        <v>23</v>
      </c>
      <c r="AQ68" s="53" t="s">
        <v>23</v>
      </c>
      <c r="AR68" s="53" t="s">
        <v>23</v>
      </c>
      <c r="AS68" s="53" t="s">
        <v>23</v>
      </c>
      <c r="AT68" s="53" t="s">
        <v>23</v>
      </c>
      <c r="AU68" s="53" t="s">
        <v>23</v>
      </c>
      <c r="AV68" s="53" t="s">
        <v>23</v>
      </c>
      <c r="AW68" s="53" t="s">
        <v>23</v>
      </c>
      <c r="AX68" s="53" t="s">
        <v>23</v>
      </c>
      <c r="AY68" s="53" t="s">
        <v>23</v>
      </c>
    </row>
    <row r="69" spans="1:51" ht="45" customHeight="1">
      <c r="A69" s="30">
        <v>77</v>
      </c>
      <c r="B69" s="30" t="s">
        <v>353</v>
      </c>
      <c r="C69" s="64" t="s">
        <v>354</v>
      </c>
      <c r="D69" s="25" t="s">
        <v>199</v>
      </c>
      <c r="E69" s="25" t="s">
        <v>281</v>
      </c>
      <c r="F69" s="25" t="s">
        <v>628</v>
      </c>
      <c r="G69" s="25" t="s">
        <v>650</v>
      </c>
      <c r="H69" s="25" t="s">
        <v>692</v>
      </c>
      <c r="I69" s="25" t="s">
        <v>647</v>
      </c>
      <c r="J69" s="25">
        <v>150</v>
      </c>
      <c r="K69" s="25">
        <v>60</v>
      </c>
      <c r="L69" s="25">
        <v>150</v>
      </c>
      <c r="M69" s="29">
        <v>1302</v>
      </c>
      <c r="N69" s="29">
        <f t="shared" si="2"/>
        <v>78120</v>
      </c>
      <c r="O69" s="29">
        <f t="shared" si="3"/>
        <v>195300</v>
      </c>
      <c r="P69" s="29" t="s">
        <v>693</v>
      </c>
      <c r="Q69" s="25">
        <v>3498</v>
      </c>
      <c r="R69" s="35">
        <v>60</v>
      </c>
      <c r="S69" s="45">
        <v>44658</v>
      </c>
      <c r="T69" s="54">
        <v>44669</v>
      </c>
      <c r="U69" s="54">
        <v>44669</v>
      </c>
      <c r="V69" s="30">
        <v>2736</v>
      </c>
      <c r="W69" s="53">
        <v>10</v>
      </c>
      <c r="X69" s="54">
        <v>44672</v>
      </c>
      <c r="Y69" s="53">
        <v>2748</v>
      </c>
      <c r="Z69" s="53">
        <v>50</v>
      </c>
      <c r="AA69" s="53" t="s">
        <v>23</v>
      </c>
      <c r="AB69" s="53" t="s">
        <v>23</v>
      </c>
      <c r="AC69" s="53" t="s">
        <v>23</v>
      </c>
      <c r="AD69" s="53" t="s">
        <v>978</v>
      </c>
      <c r="AE69" s="35">
        <v>3773</v>
      </c>
      <c r="AF69" s="35">
        <v>90</v>
      </c>
      <c r="AG69" s="45">
        <v>44756</v>
      </c>
      <c r="AH69" s="45">
        <v>44767</v>
      </c>
      <c r="AI69" s="45">
        <v>44767</v>
      </c>
      <c r="AJ69" s="43">
        <v>2983</v>
      </c>
      <c r="AK69" s="43">
        <v>10</v>
      </c>
      <c r="AL69" s="45">
        <v>44767</v>
      </c>
      <c r="AM69" s="35">
        <v>2985</v>
      </c>
      <c r="AN69" s="29">
        <v>80</v>
      </c>
      <c r="AO69" s="29" t="s">
        <v>23</v>
      </c>
      <c r="AP69" s="29" t="s">
        <v>23</v>
      </c>
      <c r="AQ69" s="29" t="s">
        <v>23</v>
      </c>
      <c r="AR69" s="29" t="s">
        <v>23</v>
      </c>
      <c r="AS69" s="29" t="s">
        <v>23</v>
      </c>
      <c r="AT69" s="29" t="s">
        <v>23</v>
      </c>
      <c r="AU69" s="29" t="s">
        <v>23</v>
      </c>
      <c r="AV69" s="29" t="s">
        <v>23</v>
      </c>
      <c r="AW69" s="29" t="s">
        <v>23</v>
      </c>
      <c r="AX69" s="29" t="s">
        <v>23</v>
      </c>
      <c r="AY69" s="29" t="s">
        <v>23</v>
      </c>
    </row>
    <row r="70" spans="1:51" ht="45" customHeight="1">
      <c r="A70" s="30">
        <v>78</v>
      </c>
      <c r="B70" s="30" t="s">
        <v>355</v>
      </c>
      <c r="C70" s="64" t="s">
        <v>356</v>
      </c>
      <c r="D70" s="25" t="s">
        <v>199</v>
      </c>
      <c r="E70" s="25" t="s">
        <v>217</v>
      </c>
      <c r="F70" s="25" t="s">
        <v>628</v>
      </c>
      <c r="G70" s="25" t="s">
        <v>650</v>
      </c>
      <c r="H70" s="25" t="s">
        <v>684</v>
      </c>
      <c r="I70" s="25" t="s">
        <v>642</v>
      </c>
      <c r="J70" s="25">
        <v>250</v>
      </c>
      <c r="K70" s="25">
        <v>100</v>
      </c>
      <c r="L70" s="25">
        <v>250</v>
      </c>
      <c r="M70" s="29">
        <v>2673</v>
      </c>
      <c r="N70" s="29">
        <f t="shared" si="2"/>
        <v>267300</v>
      </c>
      <c r="O70" s="29">
        <f t="shared" si="3"/>
        <v>668250</v>
      </c>
      <c r="P70" s="29" t="s">
        <v>782</v>
      </c>
      <c r="Q70" s="25">
        <v>3599</v>
      </c>
      <c r="R70" s="35">
        <v>100</v>
      </c>
      <c r="S70" s="45">
        <v>44720</v>
      </c>
      <c r="T70" s="45">
        <v>44732</v>
      </c>
      <c r="U70" s="54">
        <v>44721</v>
      </c>
      <c r="V70" s="30">
        <v>2842</v>
      </c>
      <c r="W70" s="53">
        <v>100</v>
      </c>
      <c r="X70" s="53" t="s">
        <v>23</v>
      </c>
      <c r="Y70" s="53" t="s">
        <v>23</v>
      </c>
      <c r="Z70" s="53" t="s">
        <v>23</v>
      </c>
      <c r="AA70" s="53" t="s">
        <v>23</v>
      </c>
      <c r="AB70" s="53" t="s">
        <v>23</v>
      </c>
      <c r="AC70" s="53" t="s">
        <v>23</v>
      </c>
      <c r="AD70" s="53"/>
      <c r="AE70" s="35"/>
      <c r="AF70" s="35"/>
      <c r="AG70" s="29"/>
      <c r="AH70" s="29"/>
      <c r="AI70" s="29"/>
      <c r="AJ70" s="29"/>
      <c r="AK70" s="29"/>
      <c r="AL70" s="29"/>
      <c r="AM70" s="29"/>
      <c r="AN70" s="29"/>
      <c r="AO70" s="29"/>
      <c r="AP70" s="25"/>
      <c r="AQ70" s="35"/>
      <c r="AR70" s="25"/>
      <c r="AS70" s="25"/>
      <c r="AT70" s="25"/>
      <c r="AU70" s="25"/>
      <c r="AV70" s="25"/>
      <c r="AW70" s="25"/>
      <c r="AX70" s="35"/>
      <c r="AY70" s="35"/>
    </row>
    <row r="71" spans="1:51" ht="45" customHeight="1">
      <c r="A71" s="30">
        <v>84</v>
      </c>
      <c r="B71" s="30" t="s">
        <v>363</v>
      </c>
      <c r="C71" s="64" t="s">
        <v>364</v>
      </c>
      <c r="D71" s="25" t="s">
        <v>365</v>
      </c>
      <c r="E71" s="25" t="s">
        <v>26</v>
      </c>
      <c r="F71" s="25" t="s">
        <v>628</v>
      </c>
      <c r="G71" s="25" t="s">
        <v>650</v>
      </c>
      <c r="H71" s="25" t="s">
        <v>675</v>
      </c>
      <c r="I71" s="25" t="s">
        <v>638</v>
      </c>
      <c r="J71" s="25">
        <v>200</v>
      </c>
      <c r="K71" s="25">
        <v>80</v>
      </c>
      <c r="L71" s="25">
        <v>200</v>
      </c>
      <c r="M71" s="29">
        <v>608.88</v>
      </c>
      <c r="N71" s="29">
        <f t="shared" si="2"/>
        <v>48710.4</v>
      </c>
      <c r="O71" s="29">
        <f t="shared" si="3"/>
        <v>121776</v>
      </c>
      <c r="P71" s="29" t="s">
        <v>676</v>
      </c>
      <c r="Q71" s="25">
        <v>3476</v>
      </c>
      <c r="R71" s="35">
        <v>80</v>
      </c>
      <c r="S71" s="45">
        <v>44655</v>
      </c>
      <c r="T71" s="45">
        <v>44669</v>
      </c>
      <c r="U71" s="54">
        <v>44669</v>
      </c>
      <c r="V71" s="30">
        <v>2739</v>
      </c>
      <c r="W71" s="53">
        <v>80</v>
      </c>
      <c r="X71" s="53" t="s">
        <v>23</v>
      </c>
      <c r="Y71" s="53" t="s">
        <v>23</v>
      </c>
      <c r="Z71" s="53" t="s">
        <v>23</v>
      </c>
      <c r="AA71" s="53" t="s">
        <v>23</v>
      </c>
      <c r="AB71" s="53" t="s">
        <v>23</v>
      </c>
      <c r="AC71" s="53" t="s">
        <v>23</v>
      </c>
      <c r="AD71" s="53"/>
      <c r="AE71" s="35"/>
      <c r="AF71" s="35"/>
      <c r="AG71" s="29"/>
      <c r="AH71" s="29"/>
      <c r="AI71" s="29"/>
      <c r="AJ71" s="43"/>
      <c r="AK71" s="43"/>
      <c r="AL71" s="29"/>
      <c r="AM71" s="29"/>
      <c r="AN71" s="29"/>
      <c r="AO71" s="29"/>
      <c r="AP71" s="25"/>
      <c r="AQ71" s="35"/>
      <c r="AR71" s="25"/>
      <c r="AS71" s="25"/>
      <c r="AT71" s="25"/>
      <c r="AU71" s="25"/>
      <c r="AV71" s="25"/>
      <c r="AW71" s="25"/>
      <c r="AX71" s="35"/>
      <c r="AY71" s="35"/>
    </row>
    <row r="72" spans="1:51" ht="45" customHeight="1">
      <c r="A72" s="30">
        <v>85</v>
      </c>
      <c r="B72" s="30" t="s">
        <v>366</v>
      </c>
      <c r="C72" s="64" t="s">
        <v>367</v>
      </c>
      <c r="D72" s="25" t="s">
        <v>199</v>
      </c>
      <c r="E72" s="25" t="s">
        <v>26</v>
      </c>
      <c r="F72" s="25" t="s">
        <v>628</v>
      </c>
      <c r="G72" s="25" t="s">
        <v>650</v>
      </c>
      <c r="H72" s="25" t="s">
        <v>679</v>
      </c>
      <c r="I72" s="25" t="s">
        <v>639</v>
      </c>
      <c r="J72" s="25">
        <v>500</v>
      </c>
      <c r="K72" s="25">
        <v>200</v>
      </c>
      <c r="L72" s="25">
        <v>500</v>
      </c>
      <c r="M72" s="29">
        <v>69.69</v>
      </c>
      <c r="N72" s="29">
        <f t="shared" si="2"/>
        <v>13938</v>
      </c>
      <c r="O72" s="29">
        <f t="shared" si="3"/>
        <v>34845</v>
      </c>
      <c r="P72" s="29" t="s">
        <v>680</v>
      </c>
      <c r="Q72" s="25">
        <v>3491</v>
      </c>
      <c r="R72" s="35">
        <v>500</v>
      </c>
      <c r="S72" s="45">
        <v>44658</v>
      </c>
      <c r="T72" s="45">
        <v>44669</v>
      </c>
      <c r="U72" s="54">
        <v>44676</v>
      </c>
      <c r="V72" s="30">
        <v>2756</v>
      </c>
      <c r="W72" s="53">
        <v>500</v>
      </c>
      <c r="X72" s="53" t="s">
        <v>23</v>
      </c>
      <c r="Y72" s="53" t="s">
        <v>23</v>
      </c>
      <c r="Z72" s="53" t="s">
        <v>23</v>
      </c>
      <c r="AA72" s="53" t="s">
        <v>23</v>
      </c>
      <c r="AB72" s="53" t="s">
        <v>23</v>
      </c>
      <c r="AC72" s="53" t="s">
        <v>23</v>
      </c>
      <c r="AD72" s="53" t="s">
        <v>23</v>
      </c>
      <c r="AE72" s="35" t="s">
        <v>23</v>
      </c>
      <c r="AF72" s="35" t="s">
        <v>23</v>
      </c>
      <c r="AG72" s="29" t="s">
        <v>23</v>
      </c>
      <c r="AH72" s="29" t="s">
        <v>23</v>
      </c>
      <c r="AI72" s="29" t="s">
        <v>23</v>
      </c>
      <c r="AJ72" s="43" t="s">
        <v>23</v>
      </c>
      <c r="AK72" s="43" t="s">
        <v>23</v>
      </c>
      <c r="AL72" s="29" t="s">
        <v>23</v>
      </c>
      <c r="AM72" s="29" t="s">
        <v>23</v>
      </c>
      <c r="AN72" s="29" t="s">
        <v>23</v>
      </c>
      <c r="AO72" s="29" t="s">
        <v>23</v>
      </c>
      <c r="AP72" s="29" t="s">
        <v>23</v>
      </c>
      <c r="AQ72" s="29" t="s">
        <v>23</v>
      </c>
      <c r="AR72" s="29" t="s">
        <v>23</v>
      </c>
      <c r="AS72" s="29" t="s">
        <v>23</v>
      </c>
      <c r="AT72" s="29" t="s">
        <v>23</v>
      </c>
      <c r="AU72" s="29" t="s">
        <v>23</v>
      </c>
      <c r="AV72" s="29" t="s">
        <v>23</v>
      </c>
      <c r="AW72" s="29" t="s">
        <v>23</v>
      </c>
      <c r="AX72" s="29" t="s">
        <v>23</v>
      </c>
      <c r="AY72" s="29" t="s">
        <v>23</v>
      </c>
    </row>
    <row r="73" spans="1:51" ht="45" customHeight="1">
      <c r="A73" s="30">
        <v>87</v>
      </c>
      <c r="B73" s="30" t="s">
        <v>368</v>
      </c>
      <c r="C73" s="64" t="s">
        <v>369</v>
      </c>
      <c r="D73" s="25" t="s">
        <v>199</v>
      </c>
      <c r="E73" s="25" t="s">
        <v>217</v>
      </c>
      <c r="F73" s="25" t="s">
        <v>628</v>
      </c>
      <c r="G73" s="25" t="s">
        <v>650</v>
      </c>
      <c r="H73" s="25" t="s">
        <v>684</v>
      </c>
      <c r="I73" s="25" t="s">
        <v>642</v>
      </c>
      <c r="J73" s="25">
        <v>50</v>
      </c>
      <c r="K73" s="25">
        <v>20</v>
      </c>
      <c r="L73" s="25">
        <v>50</v>
      </c>
      <c r="M73" s="29">
        <v>1755</v>
      </c>
      <c r="N73" s="29">
        <f t="shared" si="2"/>
        <v>35100</v>
      </c>
      <c r="O73" s="29">
        <f t="shared" si="3"/>
        <v>87750</v>
      </c>
      <c r="P73" s="29" t="s">
        <v>685</v>
      </c>
      <c r="Q73" s="25">
        <v>3494</v>
      </c>
      <c r="R73" s="35">
        <v>20</v>
      </c>
      <c r="S73" s="45">
        <v>44658</v>
      </c>
      <c r="T73" s="45">
        <v>44669</v>
      </c>
      <c r="U73" s="54">
        <v>44669</v>
      </c>
      <c r="V73" s="30">
        <v>2732</v>
      </c>
      <c r="W73" s="53">
        <v>9</v>
      </c>
      <c r="X73" s="54">
        <v>44669</v>
      </c>
      <c r="Y73" s="53">
        <v>2733</v>
      </c>
      <c r="Z73" s="53">
        <v>11</v>
      </c>
      <c r="AA73" s="53" t="s">
        <v>23</v>
      </c>
      <c r="AB73" s="53" t="s">
        <v>23</v>
      </c>
      <c r="AC73" s="53" t="s">
        <v>23</v>
      </c>
      <c r="AD73" s="53" t="s">
        <v>766</v>
      </c>
      <c r="AE73" s="35">
        <v>3573</v>
      </c>
      <c r="AF73" s="35">
        <v>30</v>
      </c>
      <c r="AG73" s="45">
        <v>44692</v>
      </c>
      <c r="AH73" s="45">
        <v>44704</v>
      </c>
      <c r="AI73" s="45">
        <v>44699</v>
      </c>
      <c r="AJ73" s="43">
        <v>2824</v>
      </c>
      <c r="AK73" s="43">
        <v>30</v>
      </c>
      <c r="AL73" s="29" t="s">
        <v>23</v>
      </c>
      <c r="AM73" s="29" t="s">
        <v>23</v>
      </c>
      <c r="AN73" s="29" t="s">
        <v>23</v>
      </c>
      <c r="AO73" s="29" t="s">
        <v>23</v>
      </c>
      <c r="AP73" s="29" t="s">
        <v>23</v>
      </c>
      <c r="AQ73" s="29" t="s">
        <v>23</v>
      </c>
      <c r="AR73" s="29" t="s">
        <v>23</v>
      </c>
      <c r="AS73" s="29" t="s">
        <v>23</v>
      </c>
      <c r="AT73" s="29" t="s">
        <v>23</v>
      </c>
      <c r="AU73" s="29" t="s">
        <v>23</v>
      </c>
      <c r="AV73" s="29" t="s">
        <v>23</v>
      </c>
      <c r="AW73" s="29" t="s">
        <v>23</v>
      </c>
      <c r="AX73" s="29" t="s">
        <v>23</v>
      </c>
      <c r="AY73" s="29" t="s">
        <v>23</v>
      </c>
    </row>
    <row r="74" spans="1:51" ht="45" customHeight="1">
      <c r="A74" s="30">
        <v>91</v>
      </c>
      <c r="B74" s="30" t="s">
        <v>372</v>
      </c>
      <c r="C74" s="64" t="s">
        <v>373</v>
      </c>
      <c r="D74" s="25" t="s">
        <v>199</v>
      </c>
      <c r="E74" s="25" t="s">
        <v>26</v>
      </c>
      <c r="F74" s="25" t="s">
        <v>628</v>
      </c>
      <c r="G74" s="25" t="s">
        <v>650</v>
      </c>
      <c r="H74" s="25" t="s">
        <v>659</v>
      </c>
      <c r="I74" s="25" t="s">
        <v>632</v>
      </c>
      <c r="J74" s="25">
        <v>20000</v>
      </c>
      <c r="K74" s="25">
        <v>8000</v>
      </c>
      <c r="L74" s="25">
        <v>20000</v>
      </c>
      <c r="M74" s="29">
        <v>11.64</v>
      </c>
      <c r="N74" s="29">
        <f t="shared" si="2"/>
        <v>93120</v>
      </c>
      <c r="O74" s="29">
        <f t="shared" si="3"/>
        <v>232800</v>
      </c>
      <c r="P74" s="29" t="s">
        <v>661</v>
      </c>
      <c r="Q74" s="25">
        <v>3485</v>
      </c>
      <c r="R74" s="35">
        <v>8000</v>
      </c>
      <c r="S74" s="45">
        <v>44655</v>
      </c>
      <c r="T74" s="45">
        <v>44669</v>
      </c>
      <c r="U74" s="54">
        <v>44664</v>
      </c>
      <c r="V74" s="30">
        <v>2726</v>
      </c>
      <c r="W74" s="53">
        <v>8000</v>
      </c>
      <c r="X74" s="53" t="s">
        <v>23</v>
      </c>
      <c r="Y74" s="53" t="s">
        <v>23</v>
      </c>
      <c r="Z74" s="53" t="s">
        <v>23</v>
      </c>
      <c r="AA74" s="53" t="s">
        <v>23</v>
      </c>
      <c r="AB74" s="53" t="s">
        <v>23</v>
      </c>
      <c r="AC74" s="53" t="s">
        <v>23</v>
      </c>
      <c r="AD74" s="53" t="s">
        <v>972</v>
      </c>
      <c r="AE74" s="35">
        <v>3771</v>
      </c>
      <c r="AF74" s="35">
        <v>12000</v>
      </c>
      <c r="AG74" s="45">
        <v>44755</v>
      </c>
      <c r="AH74" s="45">
        <v>44767</v>
      </c>
      <c r="AI74" s="45">
        <v>44767</v>
      </c>
      <c r="AJ74" s="43">
        <v>2978</v>
      </c>
      <c r="AK74" s="43">
        <v>12000</v>
      </c>
      <c r="AL74" s="29" t="s">
        <v>23</v>
      </c>
      <c r="AM74" s="29" t="s">
        <v>23</v>
      </c>
      <c r="AN74" s="29" t="s">
        <v>23</v>
      </c>
      <c r="AO74" s="29" t="s">
        <v>23</v>
      </c>
      <c r="AP74" s="29" t="s">
        <v>23</v>
      </c>
      <c r="AQ74" s="29" t="s">
        <v>23</v>
      </c>
      <c r="AR74" s="29" t="s">
        <v>23</v>
      </c>
      <c r="AS74" s="29" t="s">
        <v>23</v>
      </c>
      <c r="AT74" s="29" t="s">
        <v>23</v>
      </c>
      <c r="AU74" s="29" t="s">
        <v>23</v>
      </c>
      <c r="AV74" s="29" t="s">
        <v>23</v>
      </c>
      <c r="AW74" s="29" t="s">
        <v>23</v>
      </c>
      <c r="AX74" s="29" t="s">
        <v>23</v>
      </c>
      <c r="AY74" s="29" t="s">
        <v>23</v>
      </c>
    </row>
    <row r="75" spans="1:51" ht="45" customHeight="1">
      <c r="A75" s="30">
        <v>92</v>
      </c>
      <c r="B75" s="30" t="s">
        <v>374</v>
      </c>
      <c r="C75" s="64" t="s">
        <v>375</v>
      </c>
      <c r="D75" s="25" t="s">
        <v>199</v>
      </c>
      <c r="E75" s="25" t="s">
        <v>26</v>
      </c>
      <c r="F75" s="25" t="s">
        <v>628</v>
      </c>
      <c r="G75" s="25" t="s">
        <v>650</v>
      </c>
      <c r="H75" s="25" t="s">
        <v>659</v>
      </c>
      <c r="I75" s="25" t="s">
        <v>632</v>
      </c>
      <c r="J75" s="25">
        <v>10000</v>
      </c>
      <c r="K75" s="25">
        <v>4000</v>
      </c>
      <c r="L75" s="25">
        <v>10000</v>
      </c>
      <c r="M75" s="29">
        <v>23.07</v>
      </c>
      <c r="N75" s="29">
        <f t="shared" si="2"/>
        <v>92280</v>
      </c>
      <c r="O75" s="29">
        <f t="shared" si="3"/>
        <v>230700</v>
      </c>
      <c r="P75" s="29" t="s">
        <v>661</v>
      </c>
      <c r="Q75" s="25">
        <v>3485</v>
      </c>
      <c r="R75" s="35">
        <v>4000</v>
      </c>
      <c r="S75" s="45">
        <v>44655</v>
      </c>
      <c r="T75" s="45">
        <v>44669</v>
      </c>
      <c r="U75" s="54">
        <v>44664</v>
      </c>
      <c r="V75" s="30">
        <v>2726</v>
      </c>
      <c r="W75" s="53">
        <v>4000</v>
      </c>
      <c r="X75" s="53" t="s">
        <v>23</v>
      </c>
      <c r="Y75" s="53" t="s">
        <v>23</v>
      </c>
      <c r="Z75" s="53" t="s">
        <v>23</v>
      </c>
      <c r="AA75" s="53" t="s">
        <v>23</v>
      </c>
      <c r="AB75" s="53" t="s">
        <v>23</v>
      </c>
      <c r="AC75" s="53" t="s">
        <v>23</v>
      </c>
      <c r="AD75" s="53"/>
      <c r="AE75" s="35"/>
      <c r="AF75" s="35"/>
      <c r="AG75" s="29"/>
      <c r="AH75" s="29"/>
      <c r="AI75" s="29"/>
      <c r="AJ75" s="43"/>
      <c r="AK75" s="43"/>
      <c r="AL75" s="29"/>
      <c r="AM75" s="29"/>
      <c r="AN75" s="29"/>
      <c r="AO75" s="29"/>
      <c r="AP75" s="25"/>
      <c r="AQ75" s="35"/>
      <c r="AR75" s="25"/>
      <c r="AS75" s="25"/>
      <c r="AT75" s="25"/>
      <c r="AU75" s="25"/>
      <c r="AV75" s="25"/>
      <c r="AW75" s="25"/>
      <c r="AX75" s="35"/>
      <c r="AY75" s="35"/>
    </row>
    <row r="76" spans="1:51" ht="45" customHeight="1">
      <c r="A76" s="30">
        <v>93</v>
      </c>
      <c r="B76" s="30" t="s">
        <v>376</v>
      </c>
      <c r="C76" s="64" t="s">
        <v>377</v>
      </c>
      <c r="D76" s="25" t="s">
        <v>360</v>
      </c>
      <c r="E76" s="25" t="s">
        <v>26</v>
      </c>
      <c r="F76" s="25" t="s">
        <v>628</v>
      </c>
      <c r="G76" s="25" t="s">
        <v>650</v>
      </c>
      <c r="H76" s="25" t="s">
        <v>659</v>
      </c>
      <c r="I76" s="25" t="s">
        <v>632</v>
      </c>
      <c r="J76" s="25">
        <v>10</v>
      </c>
      <c r="K76" s="25">
        <v>4</v>
      </c>
      <c r="L76" s="25">
        <v>10</v>
      </c>
      <c r="M76" s="29">
        <v>2038.94</v>
      </c>
      <c r="N76" s="29">
        <f t="shared" si="2"/>
        <v>8155.76</v>
      </c>
      <c r="O76" s="29">
        <f t="shared" si="3"/>
        <v>20389.4</v>
      </c>
      <c r="P76" s="29" t="s">
        <v>661</v>
      </c>
      <c r="Q76" s="25">
        <v>3485</v>
      </c>
      <c r="R76" s="35">
        <v>4</v>
      </c>
      <c r="S76" s="45">
        <v>44655</v>
      </c>
      <c r="T76" s="45">
        <v>44669</v>
      </c>
      <c r="U76" s="54">
        <v>44664</v>
      </c>
      <c r="V76" s="30">
        <v>2726</v>
      </c>
      <c r="W76" s="53">
        <v>4</v>
      </c>
      <c r="X76" s="53" t="s">
        <v>23</v>
      </c>
      <c r="Y76" s="53" t="s">
        <v>23</v>
      </c>
      <c r="Z76" s="53" t="s">
        <v>23</v>
      </c>
      <c r="AA76" s="53" t="s">
        <v>23</v>
      </c>
      <c r="AB76" s="53" t="s">
        <v>23</v>
      </c>
      <c r="AC76" s="53" t="s">
        <v>23</v>
      </c>
      <c r="AD76" s="53" t="s">
        <v>759</v>
      </c>
      <c r="AE76" s="35">
        <v>3575</v>
      </c>
      <c r="AF76" s="35">
        <v>6</v>
      </c>
      <c r="AG76" s="45">
        <v>44692</v>
      </c>
      <c r="AH76" s="45">
        <v>44704</v>
      </c>
      <c r="AI76" s="45">
        <v>44698</v>
      </c>
      <c r="AJ76" s="43">
        <v>2819</v>
      </c>
      <c r="AK76" s="43">
        <v>6</v>
      </c>
      <c r="AL76" s="29" t="s">
        <v>23</v>
      </c>
      <c r="AM76" s="29" t="s">
        <v>23</v>
      </c>
      <c r="AN76" s="29" t="s">
        <v>23</v>
      </c>
      <c r="AO76" s="29" t="s">
        <v>23</v>
      </c>
      <c r="AP76" s="29" t="s">
        <v>23</v>
      </c>
      <c r="AQ76" s="29" t="s">
        <v>23</v>
      </c>
      <c r="AR76" s="29" t="s">
        <v>23</v>
      </c>
      <c r="AS76" s="29" t="s">
        <v>23</v>
      </c>
      <c r="AT76" s="29" t="s">
        <v>23</v>
      </c>
      <c r="AU76" s="29" t="s">
        <v>23</v>
      </c>
      <c r="AV76" s="29" t="s">
        <v>23</v>
      </c>
      <c r="AW76" s="29" t="s">
        <v>23</v>
      </c>
      <c r="AX76" s="29" t="s">
        <v>23</v>
      </c>
      <c r="AY76" s="29" t="s">
        <v>23</v>
      </c>
    </row>
    <row r="77" spans="1:51" ht="45" customHeight="1">
      <c r="A77" s="30">
        <v>98</v>
      </c>
      <c r="B77" s="30" t="s">
        <v>385</v>
      </c>
      <c r="C77" s="64" t="s">
        <v>386</v>
      </c>
      <c r="D77" s="25" t="s">
        <v>199</v>
      </c>
      <c r="E77" s="25" t="s">
        <v>281</v>
      </c>
      <c r="F77" s="25" t="s">
        <v>628</v>
      </c>
      <c r="G77" s="25" t="s">
        <v>650</v>
      </c>
      <c r="H77" s="25" t="s">
        <v>692</v>
      </c>
      <c r="I77" s="25" t="s">
        <v>647</v>
      </c>
      <c r="J77" s="25">
        <v>20</v>
      </c>
      <c r="K77" s="25">
        <v>8</v>
      </c>
      <c r="L77" s="25">
        <v>20</v>
      </c>
      <c r="M77" s="29">
        <v>1504.55</v>
      </c>
      <c r="N77" s="29">
        <f t="shared" si="2"/>
        <v>12036.4</v>
      </c>
      <c r="O77" s="29">
        <f t="shared" si="3"/>
        <v>30091</v>
      </c>
      <c r="P77" s="29" t="s">
        <v>784</v>
      </c>
      <c r="Q77" s="25">
        <v>3592</v>
      </c>
      <c r="R77" s="35">
        <v>8</v>
      </c>
      <c r="S77" s="45">
        <v>44720</v>
      </c>
      <c r="T77" s="45">
        <v>44732</v>
      </c>
      <c r="U77" s="54">
        <v>44732</v>
      </c>
      <c r="V77" s="30">
        <v>2856</v>
      </c>
      <c r="W77" s="53">
        <v>8</v>
      </c>
      <c r="X77" s="53" t="s">
        <v>23</v>
      </c>
      <c r="Y77" s="53" t="s">
        <v>23</v>
      </c>
      <c r="Z77" s="53" t="s">
        <v>23</v>
      </c>
      <c r="AA77" s="53" t="s">
        <v>23</v>
      </c>
      <c r="AB77" s="53" t="s">
        <v>23</v>
      </c>
      <c r="AC77" s="53" t="s">
        <v>23</v>
      </c>
      <c r="AD77" s="53"/>
      <c r="AE77" s="35"/>
      <c r="AF77" s="35"/>
      <c r="AG77" s="29"/>
      <c r="AH77" s="29"/>
      <c r="AI77" s="29"/>
      <c r="AJ77" s="29"/>
      <c r="AK77" s="29"/>
      <c r="AL77" s="29"/>
      <c r="AM77" s="29"/>
      <c r="AN77" s="29"/>
      <c r="AO77" s="29"/>
      <c r="AP77" s="25"/>
      <c r="AQ77" s="35"/>
      <c r="AR77" s="25"/>
      <c r="AS77" s="25"/>
      <c r="AT77" s="25"/>
      <c r="AU77" s="25"/>
      <c r="AV77" s="25"/>
      <c r="AW77" s="25"/>
      <c r="AX77" s="35"/>
      <c r="AY77" s="35"/>
    </row>
    <row r="78" spans="1:51" ht="45" customHeight="1">
      <c r="A78" s="30">
        <v>99</v>
      </c>
      <c r="B78" s="30" t="s">
        <v>387</v>
      </c>
      <c r="C78" s="64" t="s">
        <v>388</v>
      </c>
      <c r="D78" s="25" t="s">
        <v>199</v>
      </c>
      <c r="E78" s="25" t="s">
        <v>281</v>
      </c>
      <c r="F78" s="25" t="s">
        <v>628</v>
      </c>
      <c r="G78" s="25" t="s">
        <v>650</v>
      </c>
      <c r="H78" s="25" t="s">
        <v>684</v>
      </c>
      <c r="I78" s="25" t="s">
        <v>642</v>
      </c>
      <c r="J78" s="25">
        <v>10</v>
      </c>
      <c r="K78" s="25">
        <v>4</v>
      </c>
      <c r="L78" s="25">
        <v>10</v>
      </c>
      <c r="M78" s="29">
        <v>65</v>
      </c>
      <c r="N78" s="29">
        <f t="shared" si="2"/>
        <v>260</v>
      </c>
      <c r="O78" s="29">
        <f t="shared" si="3"/>
        <v>650</v>
      </c>
      <c r="P78" s="29" t="s">
        <v>685</v>
      </c>
      <c r="Q78" s="25">
        <v>3494</v>
      </c>
      <c r="R78" s="35">
        <v>4</v>
      </c>
      <c r="S78" s="45">
        <v>44658</v>
      </c>
      <c r="T78" s="45">
        <v>44669</v>
      </c>
      <c r="U78" s="54">
        <v>44669</v>
      </c>
      <c r="V78" s="30">
        <v>2732</v>
      </c>
      <c r="W78" s="53">
        <v>4</v>
      </c>
      <c r="X78" s="53" t="s">
        <v>23</v>
      </c>
      <c r="Y78" s="53" t="s">
        <v>23</v>
      </c>
      <c r="Z78" s="53" t="s">
        <v>23</v>
      </c>
      <c r="AA78" s="53" t="s">
        <v>23</v>
      </c>
      <c r="AB78" s="53" t="s">
        <v>23</v>
      </c>
      <c r="AC78" s="53" t="s">
        <v>23</v>
      </c>
      <c r="AD78" s="53"/>
      <c r="AE78" s="35"/>
      <c r="AF78" s="35"/>
      <c r="AG78" s="29"/>
      <c r="AH78" s="29"/>
      <c r="AI78" s="29"/>
      <c r="AJ78" s="43"/>
      <c r="AK78" s="43"/>
      <c r="AL78" s="29"/>
      <c r="AM78" s="29"/>
      <c r="AN78" s="29"/>
      <c r="AO78" s="29"/>
      <c r="AP78" s="25"/>
      <c r="AQ78" s="35"/>
      <c r="AR78" s="25"/>
      <c r="AS78" s="25"/>
      <c r="AT78" s="25"/>
      <c r="AU78" s="25"/>
      <c r="AV78" s="25"/>
      <c r="AW78" s="25"/>
      <c r="AX78" s="35"/>
      <c r="AY78" s="35"/>
    </row>
    <row r="79" spans="1:51" ht="45" customHeight="1">
      <c r="A79" s="30">
        <v>100</v>
      </c>
      <c r="B79" s="30" t="s">
        <v>389</v>
      </c>
      <c r="C79" s="64" t="s">
        <v>390</v>
      </c>
      <c r="D79" s="25" t="s">
        <v>199</v>
      </c>
      <c r="E79" s="25" t="s">
        <v>26</v>
      </c>
      <c r="F79" s="25" t="s">
        <v>628</v>
      </c>
      <c r="G79" s="25" t="s">
        <v>650</v>
      </c>
      <c r="H79" s="25" t="s">
        <v>675</v>
      </c>
      <c r="I79" s="25" t="s">
        <v>638</v>
      </c>
      <c r="J79" s="25">
        <v>100</v>
      </c>
      <c r="K79" s="25">
        <v>40</v>
      </c>
      <c r="L79" s="25">
        <v>100</v>
      </c>
      <c r="M79" s="29">
        <v>12.98</v>
      </c>
      <c r="N79" s="29">
        <f t="shared" si="2"/>
        <v>519.2</v>
      </c>
      <c r="O79" s="29">
        <f t="shared" si="3"/>
        <v>1298</v>
      </c>
      <c r="P79" s="29" t="s">
        <v>676</v>
      </c>
      <c r="Q79" s="25">
        <v>3476</v>
      </c>
      <c r="R79" s="35">
        <v>40</v>
      </c>
      <c r="S79" s="45">
        <v>44655</v>
      </c>
      <c r="T79" s="45">
        <v>44669</v>
      </c>
      <c r="U79" s="54">
        <v>44669</v>
      </c>
      <c r="V79" s="30">
        <v>2739</v>
      </c>
      <c r="W79" s="53">
        <v>40</v>
      </c>
      <c r="X79" s="53" t="s">
        <v>23</v>
      </c>
      <c r="Y79" s="53" t="s">
        <v>23</v>
      </c>
      <c r="Z79" s="53" t="s">
        <v>23</v>
      </c>
      <c r="AA79" s="53" t="s">
        <v>23</v>
      </c>
      <c r="AB79" s="53" t="s">
        <v>23</v>
      </c>
      <c r="AC79" s="53" t="s">
        <v>23</v>
      </c>
      <c r="AD79" s="53"/>
      <c r="AE79" s="35"/>
      <c r="AF79" s="35"/>
      <c r="AG79" s="29"/>
      <c r="AH79" s="29"/>
      <c r="AI79" s="29"/>
      <c r="AJ79" s="43"/>
      <c r="AK79" s="43"/>
      <c r="AL79" s="29"/>
      <c r="AM79" s="29"/>
      <c r="AN79" s="29"/>
      <c r="AO79" s="29"/>
      <c r="AP79" s="25"/>
      <c r="AQ79" s="35"/>
      <c r="AR79" s="25"/>
      <c r="AS79" s="25"/>
      <c r="AT79" s="25"/>
      <c r="AU79" s="25"/>
      <c r="AV79" s="25"/>
      <c r="AW79" s="25"/>
      <c r="AX79" s="35"/>
      <c r="AY79" s="35"/>
    </row>
    <row r="80" spans="1:51" ht="45" customHeight="1">
      <c r="A80" s="30">
        <v>101</v>
      </c>
      <c r="B80" s="30" t="s">
        <v>391</v>
      </c>
      <c r="C80" s="64" t="s">
        <v>392</v>
      </c>
      <c r="D80" s="25" t="s">
        <v>393</v>
      </c>
      <c r="E80" s="25" t="s">
        <v>26</v>
      </c>
      <c r="F80" s="25" t="s">
        <v>628</v>
      </c>
      <c r="G80" s="25" t="s">
        <v>650</v>
      </c>
      <c r="H80" s="25" t="s">
        <v>675</v>
      </c>
      <c r="I80" s="25" t="s">
        <v>638</v>
      </c>
      <c r="J80" s="25">
        <v>5</v>
      </c>
      <c r="K80" s="25">
        <v>2</v>
      </c>
      <c r="L80" s="25">
        <v>5</v>
      </c>
      <c r="M80" s="29">
        <v>320.96</v>
      </c>
      <c r="N80" s="29">
        <f t="shared" si="2"/>
        <v>641.92</v>
      </c>
      <c r="O80" s="29">
        <f t="shared" si="3"/>
        <v>1604.8</v>
      </c>
      <c r="P80" s="29" t="s">
        <v>676</v>
      </c>
      <c r="Q80" s="25">
        <v>3476</v>
      </c>
      <c r="R80" s="35">
        <v>2</v>
      </c>
      <c r="S80" s="45">
        <v>44655</v>
      </c>
      <c r="T80" s="45">
        <v>44669</v>
      </c>
      <c r="U80" s="54">
        <v>44669</v>
      </c>
      <c r="V80" s="30">
        <v>2739</v>
      </c>
      <c r="W80" s="53">
        <v>2</v>
      </c>
      <c r="X80" s="53" t="s">
        <v>23</v>
      </c>
      <c r="Y80" s="53" t="s">
        <v>23</v>
      </c>
      <c r="Z80" s="53" t="s">
        <v>23</v>
      </c>
      <c r="AA80" s="53" t="s">
        <v>23</v>
      </c>
      <c r="AB80" s="53" t="s">
        <v>23</v>
      </c>
      <c r="AC80" s="53" t="s">
        <v>23</v>
      </c>
      <c r="AD80" s="35" t="s">
        <v>969</v>
      </c>
      <c r="AE80" s="35">
        <v>3769</v>
      </c>
      <c r="AF80" s="35">
        <v>3</v>
      </c>
      <c r="AG80" s="45">
        <v>44755</v>
      </c>
      <c r="AH80" s="45">
        <v>44767</v>
      </c>
      <c r="AI80" s="45">
        <v>44764</v>
      </c>
      <c r="AJ80" s="43">
        <v>2969</v>
      </c>
      <c r="AK80" s="43">
        <v>3</v>
      </c>
      <c r="AL80" s="29" t="s">
        <v>23</v>
      </c>
      <c r="AM80" s="29" t="s">
        <v>23</v>
      </c>
      <c r="AN80" s="29" t="s">
        <v>23</v>
      </c>
      <c r="AO80" s="29" t="s">
        <v>23</v>
      </c>
      <c r="AP80" s="29" t="s">
        <v>23</v>
      </c>
      <c r="AQ80" s="29" t="s">
        <v>23</v>
      </c>
      <c r="AR80" s="29" t="s">
        <v>23</v>
      </c>
      <c r="AS80" s="29" t="s">
        <v>23</v>
      </c>
      <c r="AT80" s="29" t="s">
        <v>23</v>
      </c>
      <c r="AU80" s="29" t="s">
        <v>23</v>
      </c>
      <c r="AV80" s="29" t="s">
        <v>23</v>
      </c>
      <c r="AW80" s="29" t="s">
        <v>23</v>
      </c>
      <c r="AX80" s="29" t="s">
        <v>23</v>
      </c>
      <c r="AY80" s="29" t="s">
        <v>23</v>
      </c>
    </row>
    <row r="81" spans="1:51" ht="45" customHeight="1">
      <c r="A81" s="30">
        <v>102</v>
      </c>
      <c r="B81" s="30" t="s">
        <v>394</v>
      </c>
      <c r="C81" s="64" t="s">
        <v>395</v>
      </c>
      <c r="D81" s="25" t="s">
        <v>199</v>
      </c>
      <c r="E81" s="25" t="s">
        <v>26</v>
      </c>
      <c r="F81" s="25" t="s">
        <v>628</v>
      </c>
      <c r="G81" s="25" t="s">
        <v>650</v>
      </c>
      <c r="H81" s="25" t="s">
        <v>675</v>
      </c>
      <c r="I81" s="25" t="s">
        <v>638</v>
      </c>
      <c r="J81" s="25">
        <v>3000</v>
      </c>
      <c r="K81" s="25">
        <v>1200</v>
      </c>
      <c r="L81" s="25">
        <v>3000</v>
      </c>
      <c r="M81" s="29">
        <v>43.16</v>
      </c>
      <c r="N81" s="29">
        <f t="shared" si="2"/>
        <v>51791.99999999999</v>
      </c>
      <c r="O81" s="29">
        <f t="shared" si="3"/>
        <v>129479.99999999999</v>
      </c>
      <c r="P81" s="29" t="s">
        <v>676</v>
      </c>
      <c r="Q81" s="25">
        <v>3476</v>
      </c>
      <c r="R81" s="35">
        <v>1200</v>
      </c>
      <c r="S81" s="45">
        <v>44655</v>
      </c>
      <c r="T81" s="45">
        <v>44669</v>
      </c>
      <c r="U81" s="54">
        <v>44669</v>
      </c>
      <c r="V81" s="30">
        <v>2739</v>
      </c>
      <c r="W81" s="53">
        <v>1200</v>
      </c>
      <c r="X81" s="53" t="s">
        <v>23</v>
      </c>
      <c r="Y81" s="53" t="s">
        <v>23</v>
      </c>
      <c r="Z81" s="53" t="s">
        <v>23</v>
      </c>
      <c r="AA81" s="53" t="s">
        <v>23</v>
      </c>
      <c r="AB81" s="53" t="s">
        <v>23</v>
      </c>
      <c r="AC81" s="53" t="s">
        <v>23</v>
      </c>
      <c r="AD81" s="35" t="s">
        <v>969</v>
      </c>
      <c r="AE81" s="35">
        <v>3769</v>
      </c>
      <c r="AF81" s="35">
        <v>1800</v>
      </c>
      <c r="AG81" s="45">
        <v>44755</v>
      </c>
      <c r="AH81" s="45">
        <v>44767</v>
      </c>
      <c r="AI81" s="45">
        <v>44764</v>
      </c>
      <c r="AJ81" s="43">
        <v>2969</v>
      </c>
      <c r="AK81" s="43">
        <v>1800</v>
      </c>
      <c r="AL81" s="29" t="s">
        <v>23</v>
      </c>
      <c r="AM81" s="29" t="s">
        <v>23</v>
      </c>
      <c r="AN81" s="29" t="s">
        <v>23</v>
      </c>
      <c r="AO81" s="29" t="s">
        <v>23</v>
      </c>
      <c r="AP81" s="29" t="s">
        <v>23</v>
      </c>
      <c r="AQ81" s="29" t="s">
        <v>23</v>
      </c>
      <c r="AR81" s="29" t="s">
        <v>23</v>
      </c>
      <c r="AS81" s="29" t="s">
        <v>23</v>
      </c>
      <c r="AT81" s="29" t="s">
        <v>23</v>
      </c>
      <c r="AU81" s="29" t="s">
        <v>23</v>
      </c>
      <c r="AV81" s="29" t="s">
        <v>23</v>
      </c>
      <c r="AW81" s="29" t="s">
        <v>23</v>
      </c>
      <c r="AX81" s="29" t="s">
        <v>23</v>
      </c>
      <c r="AY81" s="29" t="s">
        <v>23</v>
      </c>
    </row>
    <row r="82" spans="1:51" ht="45" customHeight="1">
      <c r="A82" s="30">
        <v>103</v>
      </c>
      <c r="B82" s="30" t="s">
        <v>396</v>
      </c>
      <c r="C82" s="64" t="s">
        <v>397</v>
      </c>
      <c r="D82" s="25" t="s">
        <v>199</v>
      </c>
      <c r="E82" s="25" t="s">
        <v>217</v>
      </c>
      <c r="F82" s="25" t="s">
        <v>628</v>
      </c>
      <c r="G82" s="25" t="s">
        <v>650</v>
      </c>
      <c r="H82" s="25" t="s">
        <v>664</v>
      </c>
      <c r="I82" s="25" t="s">
        <v>634</v>
      </c>
      <c r="J82" s="25">
        <v>50</v>
      </c>
      <c r="K82" s="25">
        <v>20</v>
      </c>
      <c r="L82" s="25">
        <v>50</v>
      </c>
      <c r="M82" s="29">
        <v>350</v>
      </c>
      <c r="N82" s="29">
        <f t="shared" si="2"/>
        <v>7000</v>
      </c>
      <c r="O82" s="29">
        <f t="shared" si="3"/>
        <v>17500</v>
      </c>
      <c r="P82" s="29" t="s">
        <v>665</v>
      </c>
      <c r="Q82" s="25">
        <v>3481</v>
      </c>
      <c r="R82" s="35">
        <v>20</v>
      </c>
      <c r="S82" s="45">
        <v>44655</v>
      </c>
      <c r="T82" s="45">
        <v>44669</v>
      </c>
      <c r="U82" s="54">
        <v>44664</v>
      </c>
      <c r="V82" s="30">
        <v>2729</v>
      </c>
      <c r="W82" s="53">
        <v>20</v>
      </c>
      <c r="X82" s="53" t="s">
        <v>23</v>
      </c>
      <c r="Y82" s="53" t="s">
        <v>23</v>
      </c>
      <c r="Z82" s="53" t="s">
        <v>23</v>
      </c>
      <c r="AA82" s="53" t="s">
        <v>23</v>
      </c>
      <c r="AB82" s="53" t="s">
        <v>23</v>
      </c>
      <c r="AC82" s="53" t="s">
        <v>23</v>
      </c>
      <c r="AD82" s="53"/>
      <c r="AE82" s="35"/>
      <c r="AF82" s="35"/>
      <c r="AG82" s="29"/>
      <c r="AH82" s="29"/>
      <c r="AI82" s="29"/>
      <c r="AJ82" s="43"/>
      <c r="AK82" s="43"/>
      <c r="AL82" s="29"/>
      <c r="AM82" s="29"/>
      <c r="AN82" s="29"/>
      <c r="AO82" s="29"/>
      <c r="AP82" s="25"/>
      <c r="AQ82" s="35"/>
      <c r="AR82" s="25"/>
      <c r="AS82" s="25"/>
      <c r="AT82" s="25"/>
      <c r="AU82" s="25"/>
      <c r="AV82" s="25"/>
      <c r="AW82" s="25"/>
      <c r="AX82" s="35"/>
      <c r="AY82" s="35"/>
    </row>
    <row r="83" spans="1:51" ht="45" customHeight="1">
      <c r="A83" s="30">
        <v>104</v>
      </c>
      <c r="B83" s="30" t="s">
        <v>398</v>
      </c>
      <c r="C83" s="64" t="s">
        <v>399</v>
      </c>
      <c r="D83" s="25" t="s">
        <v>400</v>
      </c>
      <c r="E83" s="25" t="s">
        <v>26</v>
      </c>
      <c r="F83" s="25" t="s">
        <v>628</v>
      </c>
      <c r="G83" s="25" t="s">
        <v>650</v>
      </c>
      <c r="H83" s="25" t="s">
        <v>692</v>
      </c>
      <c r="I83" s="25" t="s">
        <v>647</v>
      </c>
      <c r="J83" s="25">
        <v>50</v>
      </c>
      <c r="K83" s="25">
        <v>20</v>
      </c>
      <c r="L83" s="25">
        <v>50</v>
      </c>
      <c r="M83" s="29">
        <v>23.22</v>
      </c>
      <c r="N83" s="29">
        <f t="shared" si="2"/>
        <v>464.4</v>
      </c>
      <c r="O83" s="29">
        <f t="shared" si="3"/>
        <v>1161</v>
      </c>
      <c r="P83" s="29" t="s">
        <v>784</v>
      </c>
      <c r="Q83" s="25">
        <v>3592</v>
      </c>
      <c r="R83" s="35">
        <v>20</v>
      </c>
      <c r="S83" s="45">
        <v>44720</v>
      </c>
      <c r="T83" s="45">
        <v>44732</v>
      </c>
      <c r="U83" s="54">
        <v>44732</v>
      </c>
      <c r="V83" s="30">
        <v>2856</v>
      </c>
      <c r="W83" s="53">
        <v>20</v>
      </c>
      <c r="X83" s="53" t="s">
        <v>23</v>
      </c>
      <c r="Y83" s="53" t="s">
        <v>23</v>
      </c>
      <c r="Z83" s="53" t="s">
        <v>23</v>
      </c>
      <c r="AA83" s="53" t="s">
        <v>23</v>
      </c>
      <c r="AB83" s="53" t="s">
        <v>23</v>
      </c>
      <c r="AC83" s="53" t="s">
        <v>23</v>
      </c>
      <c r="AD83" s="53"/>
      <c r="AE83" s="35"/>
      <c r="AF83" s="35"/>
      <c r="AG83" s="29"/>
      <c r="AH83" s="29"/>
      <c r="AI83" s="29"/>
      <c r="AJ83" s="29"/>
      <c r="AK83" s="29"/>
      <c r="AL83" s="29"/>
      <c r="AM83" s="29"/>
      <c r="AN83" s="29"/>
      <c r="AO83" s="29"/>
      <c r="AP83" s="25"/>
      <c r="AQ83" s="35"/>
      <c r="AR83" s="25"/>
      <c r="AS83" s="25"/>
      <c r="AT83" s="25"/>
      <c r="AU83" s="25"/>
      <c r="AV83" s="25"/>
      <c r="AW83" s="25"/>
      <c r="AX83" s="35"/>
      <c r="AY83" s="35"/>
    </row>
    <row r="84" spans="1:51" ht="45" customHeight="1">
      <c r="A84" s="30">
        <v>105</v>
      </c>
      <c r="B84" s="30" t="s">
        <v>401</v>
      </c>
      <c r="C84" s="64" t="s">
        <v>402</v>
      </c>
      <c r="D84" s="25" t="s">
        <v>199</v>
      </c>
      <c r="E84" s="25" t="s">
        <v>281</v>
      </c>
      <c r="F84" s="25" t="s">
        <v>628</v>
      </c>
      <c r="G84" s="25" t="s">
        <v>650</v>
      </c>
      <c r="H84" s="25" t="s">
        <v>659</v>
      </c>
      <c r="I84" s="25" t="s">
        <v>632</v>
      </c>
      <c r="J84" s="25">
        <v>20</v>
      </c>
      <c r="K84" s="25">
        <v>8</v>
      </c>
      <c r="L84" s="25">
        <v>20</v>
      </c>
      <c r="M84" s="29">
        <v>531.84</v>
      </c>
      <c r="N84" s="29">
        <f t="shared" si="2"/>
        <v>4254.72</v>
      </c>
      <c r="O84" s="29">
        <f t="shared" si="3"/>
        <v>10636.800000000001</v>
      </c>
      <c r="P84" s="29" t="s">
        <v>783</v>
      </c>
      <c r="Q84" s="25">
        <v>3590</v>
      </c>
      <c r="R84" s="35">
        <v>8</v>
      </c>
      <c r="S84" s="45">
        <v>44720</v>
      </c>
      <c r="T84" s="45">
        <v>44732</v>
      </c>
      <c r="U84" s="54">
        <v>44732</v>
      </c>
      <c r="V84" s="30">
        <v>2853</v>
      </c>
      <c r="W84" s="53">
        <v>8</v>
      </c>
      <c r="X84" s="53" t="s">
        <v>23</v>
      </c>
      <c r="Y84" s="53" t="s">
        <v>23</v>
      </c>
      <c r="Z84" s="53" t="s">
        <v>23</v>
      </c>
      <c r="AA84" s="53" t="s">
        <v>23</v>
      </c>
      <c r="AB84" s="53" t="s">
        <v>23</v>
      </c>
      <c r="AC84" s="53" t="s">
        <v>23</v>
      </c>
      <c r="AD84" s="53"/>
      <c r="AE84" s="35"/>
      <c r="AF84" s="35"/>
      <c r="AG84" s="29"/>
      <c r="AH84" s="29"/>
      <c r="AI84" s="29"/>
      <c r="AJ84" s="29"/>
      <c r="AK84" s="29"/>
      <c r="AL84" s="29"/>
      <c r="AM84" s="29"/>
      <c r="AN84" s="29"/>
      <c r="AO84" s="29"/>
      <c r="AP84" s="25"/>
      <c r="AQ84" s="35"/>
      <c r="AR84" s="25"/>
      <c r="AS84" s="25"/>
      <c r="AT84" s="25"/>
      <c r="AU84" s="25"/>
      <c r="AV84" s="25"/>
      <c r="AW84" s="25"/>
      <c r="AX84" s="35"/>
      <c r="AY84" s="35"/>
    </row>
    <row r="85" spans="1:51" ht="45" customHeight="1">
      <c r="A85" s="30">
        <v>110</v>
      </c>
      <c r="B85" s="30" t="s">
        <v>407</v>
      </c>
      <c r="C85" s="64" t="s">
        <v>408</v>
      </c>
      <c r="D85" s="25" t="s">
        <v>199</v>
      </c>
      <c r="E85" s="25" t="s">
        <v>217</v>
      </c>
      <c r="F85" s="25" t="s">
        <v>628</v>
      </c>
      <c r="G85" s="25" t="s">
        <v>650</v>
      </c>
      <c r="H85" s="25" t="s">
        <v>692</v>
      </c>
      <c r="I85" s="25" t="s">
        <v>647</v>
      </c>
      <c r="J85" s="25">
        <v>800</v>
      </c>
      <c r="K85" s="25">
        <v>320</v>
      </c>
      <c r="L85" s="25">
        <v>800</v>
      </c>
      <c r="M85" s="29">
        <v>31.15</v>
      </c>
      <c r="N85" s="29">
        <f t="shared" si="2"/>
        <v>9968</v>
      </c>
      <c r="O85" s="29">
        <f t="shared" si="3"/>
        <v>24920</v>
      </c>
      <c r="P85" s="29" t="s">
        <v>693</v>
      </c>
      <c r="Q85" s="25">
        <v>3498</v>
      </c>
      <c r="R85" s="35">
        <v>320</v>
      </c>
      <c r="S85" s="45">
        <v>44658</v>
      </c>
      <c r="T85" s="45">
        <v>44669</v>
      </c>
      <c r="U85" s="54">
        <v>44677</v>
      </c>
      <c r="V85" s="30">
        <v>2760</v>
      </c>
      <c r="W85" s="53">
        <v>320</v>
      </c>
      <c r="X85" s="53" t="s">
        <v>23</v>
      </c>
      <c r="Y85" s="53" t="s">
        <v>23</v>
      </c>
      <c r="Z85" s="53" t="s">
        <v>23</v>
      </c>
      <c r="AA85" s="53" t="s">
        <v>23</v>
      </c>
      <c r="AB85" s="53" t="s">
        <v>23</v>
      </c>
      <c r="AC85" s="53" t="s">
        <v>23</v>
      </c>
      <c r="AD85" s="53"/>
      <c r="AE85" s="35"/>
      <c r="AF85" s="35"/>
      <c r="AG85" s="29"/>
      <c r="AH85" s="29"/>
      <c r="AI85" s="29"/>
      <c r="AJ85" s="43"/>
      <c r="AK85" s="43"/>
      <c r="AL85" s="29"/>
      <c r="AM85" s="29"/>
      <c r="AN85" s="29"/>
      <c r="AO85" s="29"/>
      <c r="AP85" s="25"/>
      <c r="AQ85" s="35"/>
      <c r="AR85" s="25"/>
      <c r="AS85" s="25"/>
      <c r="AT85" s="25"/>
      <c r="AU85" s="25"/>
      <c r="AV85" s="25"/>
      <c r="AW85" s="25"/>
      <c r="AX85" s="35"/>
      <c r="AY85" s="35"/>
    </row>
    <row r="86" spans="1:51" ht="45" customHeight="1">
      <c r="A86" s="30">
        <v>115</v>
      </c>
      <c r="B86" s="30" t="s">
        <v>413</v>
      </c>
      <c r="C86" s="64" t="s">
        <v>414</v>
      </c>
      <c r="D86" s="25" t="s">
        <v>393</v>
      </c>
      <c r="E86" s="25" t="s">
        <v>26</v>
      </c>
      <c r="F86" s="25" t="s">
        <v>628</v>
      </c>
      <c r="G86" s="25" t="s">
        <v>650</v>
      </c>
      <c r="H86" s="25" t="s">
        <v>675</v>
      </c>
      <c r="I86" s="25" t="s">
        <v>638</v>
      </c>
      <c r="J86" s="25">
        <v>10</v>
      </c>
      <c r="K86" s="25">
        <v>4</v>
      </c>
      <c r="L86" s="25">
        <v>10</v>
      </c>
      <c r="M86" s="29">
        <v>687.94</v>
      </c>
      <c r="N86" s="29">
        <f t="shared" si="2"/>
        <v>2751.76</v>
      </c>
      <c r="O86" s="29">
        <f t="shared" si="3"/>
        <v>6879.400000000001</v>
      </c>
      <c r="P86" s="29" t="s">
        <v>764</v>
      </c>
      <c r="Q86" s="25">
        <v>3578</v>
      </c>
      <c r="R86" s="35">
        <v>4</v>
      </c>
      <c r="S86" s="45">
        <v>44692</v>
      </c>
      <c r="T86" s="45">
        <v>44704</v>
      </c>
      <c r="U86" s="54">
        <v>44704</v>
      </c>
      <c r="V86" s="30">
        <v>2833</v>
      </c>
      <c r="W86" s="53">
        <v>4</v>
      </c>
      <c r="X86" s="53" t="s">
        <v>23</v>
      </c>
      <c r="Y86" s="53" t="s">
        <v>23</v>
      </c>
      <c r="Z86" s="53" t="s">
        <v>23</v>
      </c>
      <c r="AA86" s="53" t="s">
        <v>23</v>
      </c>
      <c r="AB86" s="53" t="s">
        <v>23</v>
      </c>
      <c r="AC86" s="53" t="s">
        <v>23</v>
      </c>
      <c r="AD86" s="35" t="s">
        <v>969</v>
      </c>
      <c r="AE86" s="35">
        <v>3769</v>
      </c>
      <c r="AF86" s="35">
        <v>6</v>
      </c>
      <c r="AG86" s="45">
        <v>44755</v>
      </c>
      <c r="AH86" s="45">
        <v>44767</v>
      </c>
      <c r="AI86" s="45">
        <v>44764</v>
      </c>
      <c r="AJ86" s="43">
        <v>2969</v>
      </c>
      <c r="AK86" s="43">
        <v>6</v>
      </c>
      <c r="AL86" s="29" t="s">
        <v>23</v>
      </c>
      <c r="AM86" s="29" t="s">
        <v>23</v>
      </c>
      <c r="AN86" s="29" t="s">
        <v>23</v>
      </c>
      <c r="AO86" s="29" t="s">
        <v>23</v>
      </c>
      <c r="AP86" s="29" t="s">
        <v>23</v>
      </c>
      <c r="AQ86" s="29" t="s">
        <v>23</v>
      </c>
      <c r="AR86" s="29" t="s">
        <v>23</v>
      </c>
      <c r="AS86" s="29" t="s">
        <v>23</v>
      </c>
      <c r="AT86" s="29" t="s">
        <v>23</v>
      </c>
      <c r="AU86" s="29" t="s">
        <v>23</v>
      </c>
      <c r="AV86" s="29" t="s">
        <v>23</v>
      </c>
      <c r="AW86" s="29" t="s">
        <v>23</v>
      </c>
      <c r="AX86" s="29" t="s">
        <v>23</v>
      </c>
      <c r="AY86" s="29" t="s">
        <v>23</v>
      </c>
    </row>
    <row r="87" spans="1:51" ht="45" customHeight="1">
      <c r="A87" s="30">
        <v>118</v>
      </c>
      <c r="B87" s="30" t="s">
        <v>417</v>
      </c>
      <c r="C87" s="65" t="s">
        <v>418</v>
      </c>
      <c r="D87" s="30" t="s">
        <v>419</v>
      </c>
      <c r="E87" s="30" t="s">
        <v>26</v>
      </c>
      <c r="F87" s="30" t="s">
        <v>628</v>
      </c>
      <c r="G87" s="30" t="s">
        <v>650</v>
      </c>
      <c r="H87" s="30" t="s">
        <v>673</v>
      </c>
      <c r="I87" s="30" t="s">
        <v>637</v>
      </c>
      <c r="J87" s="30">
        <v>4000</v>
      </c>
      <c r="K87" s="30">
        <v>1600</v>
      </c>
      <c r="L87" s="30">
        <v>4000</v>
      </c>
      <c r="M87" s="52">
        <v>8.78</v>
      </c>
      <c r="N87" s="52">
        <f t="shared" si="2"/>
        <v>14047.999999999998</v>
      </c>
      <c r="O87" s="52">
        <f t="shared" si="3"/>
        <v>35120</v>
      </c>
      <c r="P87" s="52" t="s">
        <v>674</v>
      </c>
      <c r="Q87" s="30">
        <v>3477</v>
      </c>
      <c r="R87" s="53">
        <v>1600</v>
      </c>
      <c r="S87" s="54">
        <v>44655</v>
      </c>
      <c r="T87" s="54">
        <v>44669</v>
      </c>
      <c r="U87" s="30" t="s">
        <v>23</v>
      </c>
      <c r="V87" s="30" t="s">
        <v>23</v>
      </c>
      <c r="W87" s="30" t="s">
        <v>23</v>
      </c>
      <c r="X87" s="30" t="s">
        <v>23</v>
      </c>
      <c r="Y87" s="30" t="s">
        <v>23</v>
      </c>
      <c r="Z87" s="30" t="s">
        <v>23</v>
      </c>
      <c r="AA87" s="30" t="s">
        <v>23</v>
      </c>
      <c r="AB87" s="30" t="s">
        <v>23</v>
      </c>
      <c r="AC87" s="30" t="s">
        <v>23</v>
      </c>
      <c r="AD87" s="53" t="s">
        <v>23</v>
      </c>
      <c r="AE87" s="35" t="s">
        <v>23</v>
      </c>
      <c r="AF87" s="35" t="s">
        <v>23</v>
      </c>
      <c r="AG87" s="29" t="s">
        <v>23</v>
      </c>
      <c r="AH87" s="29" t="s">
        <v>23</v>
      </c>
      <c r="AI87" s="29" t="s">
        <v>23</v>
      </c>
      <c r="AJ87" s="43" t="s">
        <v>23</v>
      </c>
      <c r="AK87" s="43" t="s">
        <v>23</v>
      </c>
      <c r="AL87" s="29" t="s">
        <v>23</v>
      </c>
      <c r="AM87" s="29" t="s">
        <v>23</v>
      </c>
      <c r="AN87" s="29" t="s">
        <v>23</v>
      </c>
      <c r="AO87" s="29" t="s">
        <v>23</v>
      </c>
      <c r="AP87" s="29" t="s">
        <v>23</v>
      </c>
      <c r="AQ87" s="29" t="s">
        <v>23</v>
      </c>
      <c r="AR87" s="29" t="s">
        <v>23</v>
      </c>
      <c r="AS87" s="29" t="s">
        <v>23</v>
      </c>
      <c r="AT87" s="29" t="s">
        <v>23</v>
      </c>
      <c r="AU87" s="29" t="s">
        <v>23</v>
      </c>
      <c r="AV87" s="29" t="s">
        <v>23</v>
      </c>
      <c r="AW87" s="29" t="s">
        <v>23</v>
      </c>
      <c r="AX87" s="29" t="s">
        <v>23</v>
      </c>
      <c r="AY87" s="29" t="s">
        <v>23</v>
      </c>
    </row>
    <row r="88" spans="1:51" ht="45" customHeight="1">
      <c r="A88" s="30">
        <v>120</v>
      </c>
      <c r="B88" s="30" t="s">
        <v>420</v>
      </c>
      <c r="C88" s="65" t="s">
        <v>421</v>
      </c>
      <c r="D88" s="25" t="s">
        <v>199</v>
      </c>
      <c r="E88" s="25" t="s">
        <v>26</v>
      </c>
      <c r="F88" s="25" t="s">
        <v>628</v>
      </c>
      <c r="G88" s="25" t="s">
        <v>650</v>
      </c>
      <c r="H88" s="25" t="s">
        <v>675</v>
      </c>
      <c r="I88" s="25" t="s">
        <v>638</v>
      </c>
      <c r="J88" s="25">
        <v>150</v>
      </c>
      <c r="K88" s="25">
        <v>60</v>
      </c>
      <c r="L88" s="25">
        <v>150</v>
      </c>
      <c r="M88" s="29">
        <v>117.75</v>
      </c>
      <c r="N88" s="29">
        <f t="shared" si="2"/>
        <v>7065</v>
      </c>
      <c r="O88" s="29">
        <f t="shared" si="3"/>
        <v>17662.5</v>
      </c>
      <c r="P88" s="29" t="s">
        <v>765</v>
      </c>
      <c r="Q88" s="25">
        <v>3581</v>
      </c>
      <c r="R88" s="35">
        <v>60</v>
      </c>
      <c r="S88" s="45">
        <v>44692</v>
      </c>
      <c r="T88" s="45">
        <v>44704</v>
      </c>
      <c r="U88" s="54">
        <v>44700</v>
      </c>
      <c r="V88" s="30">
        <v>2826</v>
      </c>
      <c r="W88" s="53">
        <v>60</v>
      </c>
      <c r="X88" s="53" t="s">
        <v>23</v>
      </c>
      <c r="Y88" s="53" t="s">
        <v>23</v>
      </c>
      <c r="Z88" s="53" t="s">
        <v>23</v>
      </c>
      <c r="AA88" s="53" t="s">
        <v>23</v>
      </c>
      <c r="AB88" s="53" t="s">
        <v>23</v>
      </c>
      <c r="AC88" s="53" t="s">
        <v>23</v>
      </c>
      <c r="AD88" s="53"/>
      <c r="AE88" s="35"/>
      <c r="AF88" s="35"/>
      <c r="AG88" s="29"/>
      <c r="AH88" s="29"/>
      <c r="AI88" s="29"/>
      <c r="AJ88" s="43"/>
      <c r="AK88" s="43"/>
      <c r="AL88" s="29"/>
      <c r="AM88" s="29"/>
      <c r="AN88" s="29"/>
      <c r="AO88" s="29"/>
      <c r="AP88" s="25"/>
      <c r="AQ88" s="35"/>
      <c r="AR88" s="25"/>
      <c r="AS88" s="25"/>
      <c r="AT88" s="25"/>
      <c r="AU88" s="25"/>
      <c r="AV88" s="25"/>
      <c r="AW88" s="25"/>
      <c r="AX88" s="35"/>
      <c r="AY88" s="35"/>
    </row>
    <row r="89" spans="1:51" ht="45" customHeight="1">
      <c r="A89" s="30">
        <v>121</v>
      </c>
      <c r="B89" s="30" t="s">
        <v>422</v>
      </c>
      <c r="C89" s="64" t="s">
        <v>423</v>
      </c>
      <c r="D89" s="25" t="s">
        <v>393</v>
      </c>
      <c r="E89" s="25" t="s">
        <v>26</v>
      </c>
      <c r="F89" s="25" t="s">
        <v>628</v>
      </c>
      <c r="G89" s="25" t="s">
        <v>650</v>
      </c>
      <c r="H89" s="25" t="s">
        <v>675</v>
      </c>
      <c r="I89" s="25" t="s">
        <v>638</v>
      </c>
      <c r="J89" s="25">
        <v>5</v>
      </c>
      <c r="K89" s="25">
        <v>2</v>
      </c>
      <c r="L89" s="25">
        <v>5</v>
      </c>
      <c r="M89" s="29">
        <v>1673.24</v>
      </c>
      <c r="N89" s="29">
        <f t="shared" si="2"/>
        <v>3346.48</v>
      </c>
      <c r="O89" s="29">
        <f t="shared" si="3"/>
        <v>8366.2</v>
      </c>
      <c r="P89" s="29" t="s">
        <v>676</v>
      </c>
      <c r="Q89" s="25">
        <v>3476</v>
      </c>
      <c r="R89" s="35">
        <v>2</v>
      </c>
      <c r="S89" s="45">
        <v>44655</v>
      </c>
      <c r="T89" s="45">
        <v>44669</v>
      </c>
      <c r="U89" s="54">
        <v>44669</v>
      </c>
      <c r="V89" s="30">
        <v>2739</v>
      </c>
      <c r="W89" s="53">
        <v>2</v>
      </c>
      <c r="X89" s="53" t="s">
        <v>23</v>
      </c>
      <c r="Y89" s="53" t="s">
        <v>23</v>
      </c>
      <c r="Z89" s="53" t="s">
        <v>23</v>
      </c>
      <c r="AA89" s="53" t="s">
        <v>23</v>
      </c>
      <c r="AB89" s="53" t="s">
        <v>23</v>
      </c>
      <c r="AC89" s="53" t="s">
        <v>23</v>
      </c>
      <c r="AD89" s="53"/>
      <c r="AE89" s="35"/>
      <c r="AF89" s="35"/>
      <c r="AG89" s="29"/>
      <c r="AH89" s="29"/>
      <c r="AI89" s="29"/>
      <c r="AJ89" s="43"/>
      <c r="AK89" s="43"/>
      <c r="AL89" s="29"/>
      <c r="AM89" s="29"/>
      <c r="AN89" s="29"/>
      <c r="AO89" s="29"/>
      <c r="AP89" s="25"/>
      <c r="AQ89" s="35"/>
      <c r="AR89" s="25"/>
      <c r="AS89" s="25"/>
      <c r="AT89" s="25"/>
      <c r="AU89" s="25"/>
      <c r="AV89" s="25"/>
      <c r="AW89" s="25"/>
      <c r="AX89" s="35"/>
      <c r="AY89" s="35"/>
    </row>
    <row r="90" spans="1:51" ht="45" customHeight="1">
      <c r="A90" s="30">
        <v>122</v>
      </c>
      <c r="B90" s="30" t="s">
        <v>424</v>
      </c>
      <c r="C90" s="64" t="s">
        <v>425</v>
      </c>
      <c r="D90" s="25" t="s">
        <v>199</v>
      </c>
      <c r="E90" s="25" t="s">
        <v>26</v>
      </c>
      <c r="F90" s="25" t="s">
        <v>628</v>
      </c>
      <c r="G90" s="25" t="s">
        <v>650</v>
      </c>
      <c r="H90" s="25" t="s">
        <v>664</v>
      </c>
      <c r="I90" s="25" t="s">
        <v>634</v>
      </c>
      <c r="J90" s="25">
        <v>500000</v>
      </c>
      <c r="K90" s="25">
        <v>200000</v>
      </c>
      <c r="L90" s="25">
        <v>500000</v>
      </c>
      <c r="M90" s="29">
        <v>2.4</v>
      </c>
      <c r="N90" s="29">
        <f t="shared" si="2"/>
        <v>480000</v>
      </c>
      <c r="O90" s="29">
        <f t="shared" si="3"/>
        <v>1200000</v>
      </c>
      <c r="P90" s="29" t="s">
        <v>760</v>
      </c>
      <c r="Q90" s="25">
        <v>3574</v>
      </c>
      <c r="R90" s="35">
        <v>200000</v>
      </c>
      <c r="S90" s="45">
        <v>44692</v>
      </c>
      <c r="T90" s="45">
        <v>44704</v>
      </c>
      <c r="U90" s="54">
        <v>44693</v>
      </c>
      <c r="V90" s="30">
        <v>2813</v>
      </c>
      <c r="W90" s="53">
        <v>153000</v>
      </c>
      <c r="X90" s="54">
        <v>44704</v>
      </c>
      <c r="Y90" s="53">
        <v>2831</v>
      </c>
      <c r="Z90" s="53">
        <v>47000</v>
      </c>
      <c r="AA90" s="53" t="s">
        <v>23</v>
      </c>
      <c r="AB90" s="53" t="s">
        <v>23</v>
      </c>
      <c r="AC90" s="53" t="s">
        <v>23</v>
      </c>
      <c r="AD90" s="53"/>
      <c r="AE90" s="35"/>
      <c r="AF90" s="35"/>
      <c r="AG90" s="29"/>
      <c r="AH90" s="29"/>
      <c r="AI90" s="29"/>
      <c r="AJ90" s="43"/>
      <c r="AK90" s="43"/>
      <c r="AL90" s="29"/>
      <c r="AM90" s="29"/>
      <c r="AN90" s="29"/>
      <c r="AO90" s="29"/>
      <c r="AP90" s="25"/>
      <c r="AQ90" s="35"/>
      <c r="AR90" s="25"/>
      <c r="AS90" s="25"/>
      <c r="AT90" s="25"/>
      <c r="AU90" s="25"/>
      <c r="AV90" s="25"/>
      <c r="AW90" s="25"/>
      <c r="AX90" s="35"/>
      <c r="AY90" s="35"/>
    </row>
    <row r="91" spans="1:51" ht="45" customHeight="1">
      <c r="A91" s="30">
        <v>123</v>
      </c>
      <c r="B91" s="30" t="s">
        <v>426</v>
      </c>
      <c r="C91" s="64" t="s">
        <v>427</v>
      </c>
      <c r="D91" s="25" t="s">
        <v>199</v>
      </c>
      <c r="E91" s="25" t="s">
        <v>26</v>
      </c>
      <c r="F91" s="25" t="s">
        <v>628</v>
      </c>
      <c r="G91" s="25" t="s">
        <v>650</v>
      </c>
      <c r="H91" s="25" t="s">
        <v>664</v>
      </c>
      <c r="I91" s="25" t="s">
        <v>634</v>
      </c>
      <c r="J91" s="25">
        <v>500000</v>
      </c>
      <c r="K91" s="25">
        <v>200000</v>
      </c>
      <c r="L91" s="25">
        <v>500000</v>
      </c>
      <c r="M91" s="29">
        <v>2.4</v>
      </c>
      <c r="N91" s="29">
        <f t="shared" si="2"/>
        <v>480000</v>
      </c>
      <c r="O91" s="29">
        <f t="shared" si="3"/>
        <v>1200000</v>
      </c>
      <c r="P91" s="29" t="s">
        <v>665</v>
      </c>
      <c r="Q91" s="25">
        <v>3481</v>
      </c>
      <c r="R91" s="35">
        <v>200000</v>
      </c>
      <c r="S91" s="45">
        <v>44655</v>
      </c>
      <c r="T91" s="45">
        <v>44669</v>
      </c>
      <c r="U91" s="54">
        <v>44664</v>
      </c>
      <c r="V91" s="30">
        <v>2729</v>
      </c>
      <c r="W91" s="53">
        <v>200000</v>
      </c>
      <c r="X91" s="53" t="s">
        <v>23</v>
      </c>
      <c r="Y91" s="53" t="s">
        <v>23</v>
      </c>
      <c r="Z91" s="53" t="s">
        <v>23</v>
      </c>
      <c r="AA91" s="53" t="s">
        <v>23</v>
      </c>
      <c r="AB91" s="53" t="s">
        <v>23</v>
      </c>
      <c r="AC91" s="53" t="s">
        <v>23</v>
      </c>
      <c r="AD91" s="53"/>
      <c r="AE91" s="35"/>
      <c r="AF91" s="35"/>
      <c r="AG91" s="29"/>
      <c r="AH91" s="29"/>
      <c r="AI91" s="29"/>
      <c r="AJ91" s="43"/>
      <c r="AK91" s="43"/>
      <c r="AL91" s="29"/>
      <c r="AM91" s="29"/>
      <c r="AN91" s="29"/>
      <c r="AO91" s="29"/>
      <c r="AP91" s="25"/>
      <c r="AQ91" s="35"/>
      <c r="AR91" s="25"/>
      <c r="AS91" s="25"/>
      <c r="AT91" s="25"/>
      <c r="AU91" s="25"/>
      <c r="AV91" s="25"/>
      <c r="AW91" s="25"/>
      <c r="AX91" s="35"/>
      <c r="AY91" s="35"/>
    </row>
    <row r="92" spans="1:51" ht="45" customHeight="1">
      <c r="A92" s="30">
        <v>124</v>
      </c>
      <c r="B92" s="30" t="s">
        <v>428</v>
      </c>
      <c r="C92" s="64" t="s">
        <v>429</v>
      </c>
      <c r="D92" s="25" t="s">
        <v>400</v>
      </c>
      <c r="E92" s="25" t="s">
        <v>217</v>
      </c>
      <c r="F92" s="25" t="s">
        <v>628</v>
      </c>
      <c r="G92" s="25" t="s">
        <v>650</v>
      </c>
      <c r="H92" s="25" t="s">
        <v>659</v>
      </c>
      <c r="I92" s="25" t="s">
        <v>632</v>
      </c>
      <c r="J92" s="25">
        <v>30</v>
      </c>
      <c r="K92" s="25">
        <v>12</v>
      </c>
      <c r="L92" s="25">
        <v>30</v>
      </c>
      <c r="M92" s="29">
        <v>5711.21</v>
      </c>
      <c r="N92" s="29">
        <f t="shared" si="2"/>
        <v>68534.52</v>
      </c>
      <c r="O92" s="29">
        <f t="shared" si="3"/>
        <v>171336.3</v>
      </c>
      <c r="P92" s="29" t="s">
        <v>783</v>
      </c>
      <c r="Q92" s="25">
        <v>3590</v>
      </c>
      <c r="R92" s="35">
        <v>12</v>
      </c>
      <c r="S92" s="45">
        <v>44720</v>
      </c>
      <c r="T92" s="45">
        <v>44732</v>
      </c>
      <c r="U92" s="54">
        <v>44732</v>
      </c>
      <c r="V92" s="30">
        <v>2853</v>
      </c>
      <c r="W92" s="53">
        <v>12</v>
      </c>
      <c r="X92" s="53" t="s">
        <v>23</v>
      </c>
      <c r="Y92" s="53" t="s">
        <v>23</v>
      </c>
      <c r="Z92" s="53" t="s">
        <v>23</v>
      </c>
      <c r="AA92" s="53" t="s">
        <v>23</v>
      </c>
      <c r="AB92" s="53" t="s">
        <v>23</v>
      </c>
      <c r="AC92" s="53" t="s">
        <v>23</v>
      </c>
      <c r="AD92" s="53"/>
      <c r="AE92" s="35"/>
      <c r="AF92" s="35"/>
      <c r="AG92" s="29"/>
      <c r="AH92" s="29"/>
      <c r="AI92" s="29"/>
      <c r="AJ92" s="29"/>
      <c r="AK92" s="29"/>
      <c r="AL92" s="29"/>
      <c r="AM92" s="29"/>
      <c r="AN92" s="29"/>
      <c r="AO92" s="29"/>
      <c r="AP92" s="25"/>
      <c r="AQ92" s="35"/>
      <c r="AR92" s="25"/>
      <c r="AS92" s="25"/>
      <c r="AT92" s="25"/>
      <c r="AU92" s="25"/>
      <c r="AV92" s="25"/>
      <c r="AW92" s="25"/>
      <c r="AX92" s="35"/>
      <c r="AY92" s="35"/>
    </row>
    <row r="93" spans="1:51" ht="45" customHeight="1">
      <c r="A93" s="30">
        <v>125</v>
      </c>
      <c r="B93" s="30" t="s">
        <v>430</v>
      </c>
      <c r="C93" s="64" t="s">
        <v>431</v>
      </c>
      <c r="D93" s="25" t="s">
        <v>400</v>
      </c>
      <c r="E93" s="25" t="s">
        <v>217</v>
      </c>
      <c r="F93" s="25" t="s">
        <v>628</v>
      </c>
      <c r="G93" s="25" t="s">
        <v>650</v>
      </c>
      <c r="H93" s="25" t="s">
        <v>659</v>
      </c>
      <c r="I93" s="25" t="s">
        <v>632</v>
      </c>
      <c r="J93" s="25">
        <v>30</v>
      </c>
      <c r="K93" s="25">
        <v>12</v>
      </c>
      <c r="L93" s="25">
        <v>30</v>
      </c>
      <c r="M93" s="29">
        <v>6053.28</v>
      </c>
      <c r="N93" s="29">
        <f t="shared" si="2"/>
        <v>72639.36</v>
      </c>
      <c r="O93" s="29">
        <f t="shared" si="3"/>
        <v>181598.4</v>
      </c>
      <c r="P93" s="29" t="s">
        <v>783</v>
      </c>
      <c r="Q93" s="25">
        <v>3590</v>
      </c>
      <c r="R93" s="35">
        <v>12</v>
      </c>
      <c r="S93" s="45">
        <v>44720</v>
      </c>
      <c r="T93" s="45">
        <v>44732</v>
      </c>
      <c r="U93" s="54">
        <v>44732</v>
      </c>
      <c r="V93" s="30">
        <v>2853</v>
      </c>
      <c r="W93" s="53">
        <v>6</v>
      </c>
      <c r="X93" s="53" t="s">
        <v>23</v>
      </c>
      <c r="Y93" s="53" t="s">
        <v>23</v>
      </c>
      <c r="Z93" s="53" t="s">
        <v>23</v>
      </c>
      <c r="AA93" s="53" t="s">
        <v>23</v>
      </c>
      <c r="AB93" s="53" t="s">
        <v>23</v>
      </c>
      <c r="AC93" s="53" t="s">
        <v>23</v>
      </c>
      <c r="AD93" s="53"/>
      <c r="AE93" s="35"/>
      <c r="AF93" s="35"/>
      <c r="AG93" s="29"/>
      <c r="AH93" s="29"/>
      <c r="AI93" s="29"/>
      <c r="AJ93" s="29"/>
      <c r="AK93" s="29"/>
      <c r="AL93" s="29"/>
      <c r="AM93" s="29"/>
      <c r="AN93" s="29"/>
      <c r="AO93" s="29"/>
      <c r="AP93" s="25"/>
      <c r="AQ93" s="35"/>
      <c r="AR93" s="25"/>
      <c r="AS93" s="25"/>
      <c r="AT93" s="25"/>
      <c r="AU93" s="25"/>
      <c r="AV93" s="25"/>
      <c r="AW93" s="25"/>
      <c r="AX93" s="35"/>
      <c r="AY93" s="35"/>
    </row>
    <row r="94" spans="1:51" ht="45" customHeight="1">
      <c r="A94" s="30">
        <v>126</v>
      </c>
      <c r="B94" s="30" t="s">
        <v>432</v>
      </c>
      <c r="C94" s="64" t="s">
        <v>433</v>
      </c>
      <c r="D94" s="25" t="s">
        <v>199</v>
      </c>
      <c r="E94" s="25" t="s">
        <v>26</v>
      </c>
      <c r="F94" s="25" t="s">
        <v>628</v>
      </c>
      <c r="G94" s="25" t="s">
        <v>650</v>
      </c>
      <c r="H94" s="25" t="s">
        <v>664</v>
      </c>
      <c r="I94" s="25" t="s">
        <v>634</v>
      </c>
      <c r="J94" s="25">
        <v>300</v>
      </c>
      <c r="K94" s="25">
        <v>120</v>
      </c>
      <c r="L94" s="25">
        <v>300</v>
      </c>
      <c r="M94" s="29">
        <v>13.5</v>
      </c>
      <c r="N94" s="29">
        <f t="shared" si="2"/>
        <v>1620</v>
      </c>
      <c r="O94" s="29">
        <f t="shared" si="3"/>
        <v>4050</v>
      </c>
      <c r="P94" s="29" t="s">
        <v>665</v>
      </c>
      <c r="Q94" s="25">
        <v>3481</v>
      </c>
      <c r="R94" s="35">
        <v>120</v>
      </c>
      <c r="S94" s="45">
        <v>44655</v>
      </c>
      <c r="T94" s="45">
        <v>44669</v>
      </c>
      <c r="U94" s="54">
        <v>44664</v>
      </c>
      <c r="V94" s="30">
        <v>2729</v>
      </c>
      <c r="W94" s="53">
        <v>120</v>
      </c>
      <c r="X94" s="53" t="s">
        <v>23</v>
      </c>
      <c r="Y94" s="53" t="s">
        <v>23</v>
      </c>
      <c r="Z94" s="53" t="s">
        <v>23</v>
      </c>
      <c r="AA94" s="53" t="s">
        <v>23</v>
      </c>
      <c r="AB94" s="53" t="s">
        <v>23</v>
      </c>
      <c r="AC94" s="53" t="s">
        <v>23</v>
      </c>
      <c r="AD94" s="53" t="s">
        <v>973</v>
      </c>
      <c r="AE94" s="35">
        <v>3767</v>
      </c>
      <c r="AF94" s="35">
        <v>180</v>
      </c>
      <c r="AG94" s="45">
        <v>44755</v>
      </c>
      <c r="AH94" s="45">
        <v>44767</v>
      </c>
      <c r="AI94" s="45">
        <v>44767</v>
      </c>
      <c r="AJ94" s="43">
        <v>2976</v>
      </c>
      <c r="AK94" s="43">
        <v>180</v>
      </c>
      <c r="AL94" s="29" t="s">
        <v>23</v>
      </c>
      <c r="AM94" s="29" t="s">
        <v>23</v>
      </c>
      <c r="AN94" s="29" t="s">
        <v>23</v>
      </c>
      <c r="AO94" s="29" t="s">
        <v>23</v>
      </c>
      <c r="AP94" s="29" t="s">
        <v>23</v>
      </c>
      <c r="AQ94" s="29" t="s">
        <v>23</v>
      </c>
      <c r="AR94" s="29" t="s">
        <v>23</v>
      </c>
      <c r="AS94" s="29" t="s">
        <v>23</v>
      </c>
      <c r="AT94" s="29" t="s">
        <v>23</v>
      </c>
      <c r="AU94" s="29" t="s">
        <v>23</v>
      </c>
      <c r="AV94" s="29" t="s">
        <v>23</v>
      </c>
      <c r="AW94" s="29" t="s">
        <v>23</v>
      </c>
      <c r="AX94" s="29" t="s">
        <v>23</v>
      </c>
      <c r="AY94" s="29" t="s">
        <v>23</v>
      </c>
    </row>
    <row r="95" spans="1:51" ht="45" customHeight="1">
      <c r="A95" s="30">
        <v>128</v>
      </c>
      <c r="B95" s="30" t="s">
        <v>436</v>
      </c>
      <c r="C95" s="65" t="s">
        <v>671</v>
      </c>
      <c r="D95" s="30" t="s">
        <v>199</v>
      </c>
      <c r="E95" s="30" t="s">
        <v>26</v>
      </c>
      <c r="F95" s="30" t="s">
        <v>628</v>
      </c>
      <c r="G95" s="30" t="s">
        <v>653</v>
      </c>
      <c r="H95" s="30" t="s">
        <v>670</v>
      </c>
      <c r="I95" s="30" t="s">
        <v>203</v>
      </c>
      <c r="J95" s="30">
        <v>50</v>
      </c>
      <c r="K95" s="30">
        <v>20</v>
      </c>
      <c r="L95" s="30">
        <v>50</v>
      </c>
      <c r="M95" s="52">
        <v>329.5</v>
      </c>
      <c r="N95" s="52">
        <f>M95*K95</f>
        <v>6590</v>
      </c>
      <c r="O95" s="52">
        <f>M95*L95</f>
        <v>16475</v>
      </c>
      <c r="P95" s="29" t="s">
        <v>777</v>
      </c>
      <c r="Q95" s="25">
        <v>3597</v>
      </c>
      <c r="R95" s="53">
        <v>20</v>
      </c>
      <c r="S95" s="45">
        <v>44720</v>
      </c>
      <c r="T95" s="45">
        <v>44732</v>
      </c>
      <c r="U95" s="54">
        <v>44722</v>
      </c>
      <c r="V95" s="30">
        <v>2844</v>
      </c>
      <c r="W95" s="53">
        <v>20</v>
      </c>
      <c r="X95" s="53" t="s">
        <v>23</v>
      </c>
      <c r="Y95" s="53" t="s">
        <v>23</v>
      </c>
      <c r="Z95" s="53" t="s">
        <v>23</v>
      </c>
      <c r="AA95" s="53" t="s">
        <v>23</v>
      </c>
      <c r="AB95" s="53" t="s">
        <v>23</v>
      </c>
      <c r="AC95" s="53" t="s">
        <v>23</v>
      </c>
      <c r="AD95" s="53"/>
      <c r="AE95" s="53"/>
      <c r="AF95" s="53"/>
      <c r="AG95" s="52"/>
      <c r="AH95" s="52"/>
      <c r="AI95" s="52"/>
      <c r="AJ95" s="52"/>
      <c r="AK95" s="52"/>
      <c r="AL95" s="52"/>
      <c r="AM95" s="52"/>
      <c r="AN95" s="52"/>
      <c r="AO95" s="52"/>
      <c r="AP95" s="30"/>
      <c r="AQ95" s="53"/>
      <c r="AR95" s="30"/>
      <c r="AS95" s="30"/>
      <c r="AT95" s="30"/>
      <c r="AU95" s="30"/>
      <c r="AV95" s="30"/>
      <c r="AW95" s="30"/>
      <c r="AX95" s="53"/>
      <c r="AY95" s="53"/>
    </row>
    <row r="96" spans="1:51" ht="45" customHeight="1">
      <c r="A96" s="30">
        <v>129</v>
      </c>
      <c r="B96" s="30" t="s">
        <v>437</v>
      </c>
      <c r="C96" s="64" t="s">
        <v>438</v>
      </c>
      <c r="D96" s="25" t="s">
        <v>199</v>
      </c>
      <c r="E96" s="25" t="s">
        <v>26</v>
      </c>
      <c r="F96" s="25" t="s">
        <v>628</v>
      </c>
      <c r="G96" s="25" t="s">
        <v>650</v>
      </c>
      <c r="H96" s="25" t="s">
        <v>664</v>
      </c>
      <c r="I96" s="25" t="s">
        <v>634</v>
      </c>
      <c r="J96" s="25">
        <v>20</v>
      </c>
      <c r="K96" s="25">
        <v>8</v>
      </c>
      <c r="L96" s="25">
        <v>20</v>
      </c>
      <c r="M96" s="29">
        <v>285</v>
      </c>
      <c r="N96" s="29">
        <f aca="true" t="shared" si="4" ref="N96:N135">M96*K96</f>
        <v>2280</v>
      </c>
      <c r="O96" s="29">
        <f aca="true" t="shared" si="5" ref="O96:O135">M96*L96</f>
        <v>5700</v>
      </c>
      <c r="P96" s="29" t="s">
        <v>665</v>
      </c>
      <c r="Q96" s="25">
        <v>3481</v>
      </c>
      <c r="R96" s="35">
        <v>8</v>
      </c>
      <c r="S96" s="45">
        <v>44655</v>
      </c>
      <c r="T96" s="45">
        <v>44669</v>
      </c>
      <c r="U96" s="54">
        <v>44664</v>
      </c>
      <c r="V96" s="30">
        <v>2729</v>
      </c>
      <c r="W96" s="53">
        <v>8</v>
      </c>
      <c r="X96" s="53" t="s">
        <v>23</v>
      </c>
      <c r="Y96" s="53" t="s">
        <v>23</v>
      </c>
      <c r="Z96" s="53" t="s">
        <v>23</v>
      </c>
      <c r="AA96" s="53" t="s">
        <v>23</v>
      </c>
      <c r="AB96" s="53" t="s">
        <v>23</v>
      </c>
      <c r="AC96" s="53" t="s">
        <v>23</v>
      </c>
      <c r="AD96" s="53"/>
      <c r="AE96" s="35"/>
      <c r="AF96" s="35"/>
      <c r="AG96" s="29"/>
      <c r="AH96" s="29"/>
      <c r="AI96" s="29"/>
      <c r="AJ96" s="43"/>
      <c r="AK96" s="43"/>
      <c r="AL96" s="29"/>
      <c r="AM96" s="29"/>
      <c r="AN96" s="29"/>
      <c r="AO96" s="29"/>
      <c r="AP96" s="25"/>
      <c r="AQ96" s="35"/>
      <c r="AR96" s="25"/>
      <c r="AS96" s="25"/>
      <c r="AT96" s="25"/>
      <c r="AU96" s="25"/>
      <c r="AV96" s="25"/>
      <c r="AW96" s="25"/>
      <c r="AX96" s="35"/>
      <c r="AY96" s="35"/>
    </row>
    <row r="97" spans="1:51" ht="45" customHeight="1">
      <c r="A97" s="30">
        <v>130</v>
      </c>
      <c r="B97" s="30" t="s">
        <v>439</v>
      </c>
      <c r="C97" s="64" t="s">
        <v>440</v>
      </c>
      <c r="D97" s="25" t="s">
        <v>199</v>
      </c>
      <c r="E97" s="25" t="s">
        <v>217</v>
      </c>
      <c r="F97" s="25" t="s">
        <v>628</v>
      </c>
      <c r="G97" s="25" t="s">
        <v>650</v>
      </c>
      <c r="H97" s="25" t="s">
        <v>675</v>
      </c>
      <c r="I97" s="25" t="s">
        <v>638</v>
      </c>
      <c r="J97" s="25">
        <v>400</v>
      </c>
      <c r="K97" s="25">
        <v>160</v>
      </c>
      <c r="L97" s="25">
        <v>400</v>
      </c>
      <c r="M97" s="29">
        <v>25.21</v>
      </c>
      <c r="N97" s="29">
        <f t="shared" si="4"/>
        <v>4033.6000000000004</v>
      </c>
      <c r="O97" s="29">
        <f t="shared" si="5"/>
        <v>10084</v>
      </c>
      <c r="P97" s="52" t="s">
        <v>778</v>
      </c>
      <c r="Q97" s="30">
        <v>3591</v>
      </c>
      <c r="R97" s="53">
        <v>160</v>
      </c>
      <c r="S97" s="54">
        <v>44720</v>
      </c>
      <c r="T97" s="54">
        <v>44732</v>
      </c>
      <c r="U97" s="54">
        <v>44732</v>
      </c>
      <c r="V97" s="30">
        <v>2851</v>
      </c>
      <c r="W97" s="53">
        <v>24</v>
      </c>
      <c r="X97" s="53" t="s">
        <v>23</v>
      </c>
      <c r="Y97" s="53" t="s">
        <v>23</v>
      </c>
      <c r="Z97" s="53" t="s">
        <v>23</v>
      </c>
      <c r="AA97" s="53" t="s">
        <v>23</v>
      </c>
      <c r="AB97" s="53" t="s">
        <v>23</v>
      </c>
      <c r="AC97" s="53" t="s">
        <v>23</v>
      </c>
      <c r="AD97" s="53"/>
      <c r="AE97" s="35"/>
      <c r="AF97" s="35"/>
      <c r="AG97" s="29"/>
      <c r="AH97" s="29"/>
      <c r="AI97" s="29"/>
      <c r="AJ97" s="29"/>
      <c r="AK97" s="29"/>
      <c r="AL97" s="29"/>
      <c r="AM97" s="29"/>
      <c r="AN97" s="29"/>
      <c r="AO97" s="29"/>
      <c r="AP97" s="25"/>
      <c r="AQ97" s="35"/>
      <c r="AR97" s="25"/>
      <c r="AS97" s="25"/>
      <c r="AT97" s="25"/>
      <c r="AU97" s="25"/>
      <c r="AV97" s="25"/>
      <c r="AW97" s="25"/>
      <c r="AX97" s="35"/>
      <c r="AY97" s="35"/>
    </row>
    <row r="98" spans="1:51" ht="45" customHeight="1">
      <c r="A98" s="30">
        <v>131</v>
      </c>
      <c r="B98" s="30" t="s">
        <v>441</v>
      </c>
      <c r="C98" s="64" t="s">
        <v>442</v>
      </c>
      <c r="D98" s="25" t="s">
        <v>199</v>
      </c>
      <c r="E98" s="25" t="s">
        <v>217</v>
      </c>
      <c r="F98" s="25" t="s">
        <v>628</v>
      </c>
      <c r="G98" s="25" t="s">
        <v>650</v>
      </c>
      <c r="H98" s="25" t="s">
        <v>668</v>
      </c>
      <c r="I98" s="25" t="s">
        <v>636</v>
      </c>
      <c r="J98" s="25">
        <v>40</v>
      </c>
      <c r="K98" s="25">
        <v>16</v>
      </c>
      <c r="L98" s="25">
        <v>40</v>
      </c>
      <c r="M98" s="29">
        <v>1057.24</v>
      </c>
      <c r="N98" s="29">
        <f t="shared" si="4"/>
        <v>16915.84</v>
      </c>
      <c r="O98" s="29">
        <f t="shared" si="5"/>
        <v>42289.6</v>
      </c>
      <c r="P98" s="29" t="s">
        <v>669</v>
      </c>
      <c r="Q98" s="25">
        <v>3479</v>
      </c>
      <c r="R98" s="35">
        <v>16</v>
      </c>
      <c r="S98" s="45">
        <v>44655</v>
      </c>
      <c r="T98" s="45">
        <v>44669</v>
      </c>
      <c r="U98" s="54">
        <v>44669</v>
      </c>
      <c r="V98" s="30">
        <v>2731</v>
      </c>
      <c r="W98" s="53">
        <v>16</v>
      </c>
      <c r="X98" s="53" t="s">
        <v>23</v>
      </c>
      <c r="Y98" s="53" t="s">
        <v>23</v>
      </c>
      <c r="Z98" s="53" t="s">
        <v>23</v>
      </c>
      <c r="AA98" s="53" t="s">
        <v>23</v>
      </c>
      <c r="AB98" s="53" t="s">
        <v>23</v>
      </c>
      <c r="AC98" s="53" t="s">
        <v>23</v>
      </c>
      <c r="AD98" s="53"/>
      <c r="AE98" s="35"/>
      <c r="AF98" s="35"/>
      <c r="AG98" s="29"/>
      <c r="AH98" s="29"/>
      <c r="AI98" s="29"/>
      <c r="AJ98" s="43"/>
      <c r="AK98" s="43"/>
      <c r="AL98" s="29"/>
      <c r="AM98" s="29"/>
      <c r="AN98" s="29"/>
      <c r="AO98" s="29"/>
      <c r="AP98" s="25"/>
      <c r="AQ98" s="35"/>
      <c r="AR98" s="25"/>
      <c r="AS98" s="25"/>
      <c r="AT98" s="25"/>
      <c r="AU98" s="25"/>
      <c r="AV98" s="25"/>
      <c r="AW98" s="25"/>
      <c r="AX98" s="35"/>
      <c r="AY98" s="35"/>
    </row>
    <row r="99" spans="1:51" ht="45" customHeight="1">
      <c r="A99" s="30">
        <v>132</v>
      </c>
      <c r="B99" s="30" t="s">
        <v>443</v>
      </c>
      <c r="C99" s="64" t="s">
        <v>444</v>
      </c>
      <c r="D99" s="25" t="s">
        <v>199</v>
      </c>
      <c r="E99" s="25" t="s">
        <v>281</v>
      </c>
      <c r="F99" s="25" t="s">
        <v>628</v>
      </c>
      <c r="G99" s="25" t="s">
        <v>650</v>
      </c>
      <c r="H99" s="25" t="s">
        <v>659</v>
      </c>
      <c r="I99" s="25" t="s">
        <v>632</v>
      </c>
      <c r="J99" s="25">
        <v>130</v>
      </c>
      <c r="K99" s="25">
        <v>52</v>
      </c>
      <c r="L99" s="25">
        <v>130</v>
      </c>
      <c r="M99" s="29">
        <v>546.09</v>
      </c>
      <c r="N99" s="29">
        <f t="shared" si="4"/>
        <v>28396.68</v>
      </c>
      <c r="O99" s="29">
        <f t="shared" si="5"/>
        <v>70991.7</v>
      </c>
      <c r="P99" s="29" t="s">
        <v>661</v>
      </c>
      <c r="Q99" s="25">
        <v>3485</v>
      </c>
      <c r="R99" s="35">
        <v>52</v>
      </c>
      <c r="S99" s="45">
        <v>44655</v>
      </c>
      <c r="T99" s="45">
        <v>44669</v>
      </c>
      <c r="U99" s="54">
        <v>44664</v>
      </c>
      <c r="V99" s="30">
        <v>2726</v>
      </c>
      <c r="W99" s="53">
        <v>52</v>
      </c>
      <c r="X99" s="53" t="s">
        <v>23</v>
      </c>
      <c r="Y99" s="53" t="s">
        <v>23</v>
      </c>
      <c r="Z99" s="53" t="s">
        <v>23</v>
      </c>
      <c r="AA99" s="53" t="s">
        <v>23</v>
      </c>
      <c r="AB99" s="53" t="s">
        <v>23</v>
      </c>
      <c r="AC99" s="53" t="s">
        <v>23</v>
      </c>
      <c r="AD99" s="53"/>
      <c r="AE99" s="35"/>
      <c r="AF99" s="35"/>
      <c r="AG99" s="29"/>
      <c r="AH99" s="29"/>
      <c r="AI99" s="29"/>
      <c r="AJ99" s="43"/>
      <c r="AK99" s="43"/>
      <c r="AL99" s="29"/>
      <c r="AM99" s="29"/>
      <c r="AN99" s="29"/>
      <c r="AO99" s="29"/>
      <c r="AP99" s="25"/>
      <c r="AQ99" s="35"/>
      <c r="AR99" s="25"/>
      <c r="AS99" s="25"/>
      <c r="AT99" s="25"/>
      <c r="AU99" s="25"/>
      <c r="AV99" s="25"/>
      <c r="AW99" s="25"/>
      <c r="AX99" s="35"/>
      <c r="AY99" s="35"/>
    </row>
    <row r="100" spans="1:51" ht="45" customHeight="1">
      <c r="A100" s="30">
        <v>134</v>
      </c>
      <c r="B100" s="30" t="s">
        <v>445</v>
      </c>
      <c r="C100" s="64" t="s">
        <v>446</v>
      </c>
      <c r="D100" s="25" t="s">
        <v>313</v>
      </c>
      <c r="E100" s="25" t="s">
        <v>217</v>
      </c>
      <c r="F100" s="25" t="s">
        <v>628</v>
      </c>
      <c r="G100" s="25" t="s">
        <v>650</v>
      </c>
      <c r="H100" s="25" t="s">
        <v>668</v>
      </c>
      <c r="I100" s="25" t="s">
        <v>636</v>
      </c>
      <c r="J100" s="25">
        <v>60</v>
      </c>
      <c r="K100" s="25">
        <v>24</v>
      </c>
      <c r="L100" s="25">
        <v>60</v>
      </c>
      <c r="M100" s="29">
        <v>8500</v>
      </c>
      <c r="N100" s="29">
        <f t="shared" si="4"/>
        <v>204000</v>
      </c>
      <c r="O100" s="29">
        <f t="shared" si="5"/>
        <v>510000</v>
      </c>
      <c r="P100" s="29" t="s">
        <v>669</v>
      </c>
      <c r="Q100" s="25">
        <v>3479</v>
      </c>
      <c r="R100" s="35">
        <v>24</v>
      </c>
      <c r="S100" s="45">
        <v>44655</v>
      </c>
      <c r="T100" s="45">
        <v>44669</v>
      </c>
      <c r="U100" s="54">
        <v>44669</v>
      </c>
      <c r="V100" s="30">
        <v>2731</v>
      </c>
      <c r="W100" s="53">
        <v>24</v>
      </c>
      <c r="X100" s="53" t="s">
        <v>23</v>
      </c>
      <c r="Y100" s="53" t="s">
        <v>23</v>
      </c>
      <c r="Z100" s="53" t="s">
        <v>23</v>
      </c>
      <c r="AA100" s="53" t="s">
        <v>23</v>
      </c>
      <c r="AB100" s="53" t="s">
        <v>23</v>
      </c>
      <c r="AC100" s="53" t="s">
        <v>23</v>
      </c>
      <c r="AD100" s="53"/>
      <c r="AE100" s="35"/>
      <c r="AF100" s="35"/>
      <c r="AG100" s="29"/>
      <c r="AH100" s="29"/>
      <c r="AI100" s="29"/>
      <c r="AJ100" s="43"/>
      <c r="AK100" s="43"/>
      <c r="AL100" s="29"/>
      <c r="AM100" s="29"/>
      <c r="AN100" s="29"/>
      <c r="AO100" s="29"/>
      <c r="AP100" s="25"/>
      <c r="AQ100" s="35"/>
      <c r="AR100" s="25"/>
      <c r="AS100" s="25"/>
      <c r="AT100" s="25"/>
      <c r="AU100" s="25"/>
      <c r="AV100" s="25"/>
      <c r="AW100" s="25"/>
      <c r="AX100" s="35"/>
      <c r="AY100" s="35"/>
    </row>
    <row r="101" spans="1:51" ht="45" customHeight="1">
      <c r="A101" s="30">
        <v>135</v>
      </c>
      <c r="B101" s="30" t="s">
        <v>447</v>
      </c>
      <c r="C101" s="64" t="s">
        <v>448</v>
      </c>
      <c r="D101" s="25" t="s">
        <v>199</v>
      </c>
      <c r="E101" s="25" t="s">
        <v>26</v>
      </c>
      <c r="F101" s="25" t="s">
        <v>628</v>
      </c>
      <c r="G101" s="25" t="s">
        <v>650</v>
      </c>
      <c r="H101" s="25" t="s">
        <v>664</v>
      </c>
      <c r="I101" s="25" t="s">
        <v>634</v>
      </c>
      <c r="J101" s="25">
        <v>100</v>
      </c>
      <c r="K101" s="25">
        <v>40</v>
      </c>
      <c r="L101" s="25">
        <v>100</v>
      </c>
      <c r="M101" s="29">
        <v>390</v>
      </c>
      <c r="N101" s="29">
        <f t="shared" si="4"/>
        <v>15600</v>
      </c>
      <c r="O101" s="29">
        <f t="shared" si="5"/>
        <v>39000</v>
      </c>
      <c r="P101" s="29" t="s">
        <v>665</v>
      </c>
      <c r="Q101" s="25">
        <v>3481</v>
      </c>
      <c r="R101" s="35">
        <v>40</v>
      </c>
      <c r="S101" s="45">
        <v>44655</v>
      </c>
      <c r="T101" s="45">
        <v>44669</v>
      </c>
      <c r="U101" s="54">
        <v>44664</v>
      </c>
      <c r="V101" s="30">
        <v>2729</v>
      </c>
      <c r="W101" s="53">
        <v>4</v>
      </c>
      <c r="X101" s="54">
        <v>44687</v>
      </c>
      <c r="Y101" s="53">
        <v>2786</v>
      </c>
      <c r="Z101" s="53">
        <v>36</v>
      </c>
      <c r="AA101" s="53" t="s">
        <v>23</v>
      </c>
      <c r="AB101" s="53" t="s">
        <v>23</v>
      </c>
      <c r="AC101" s="53" t="s">
        <v>23</v>
      </c>
      <c r="AD101" s="53"/>
      <c r="AE101" s="35"/>
      <c r="AF101" s="35"/>
      <c r="AG101" s="29"/>
      <c r="AH101" s="29"/>
      <c r="AI101" s="29"/>
      <c r="AJ101" s="43"/>
      <c r="AK101" s="43"/>
      <c r="AL101" s="29"/>
      <c r="AM101" s="29"/>
      <c r="AN101" s="29"/>
      <c r="AO101" s="29"/>
      <c r="AP101" s="25"/>
      <c r="AQ101" s="35"/>
      <c r="AR101" s="25"/>
      <c r="AS101" s="25"/>
      <c r="AT101" s="25"/>
      <c r="AU101" s="25"/>
      <c r="AV101" s="25"/>
      <c r="AW101" s="25"/>
      <c r="AX101" s="35"/>
      <c r="AY101" s="35"/>
    </row>
    <row r="102" spans="1:51" ht="45" customHeight="1">
      <c r="A102" s="30">
        <v>137</v>
      </c>
      <c r="B102" s="30" t="s">
        <v>451</v>
      </c>
      <c r="C102" s="64" t="s">
        <v>452</v>
      </c>
      <c r="D102" s="25" t="s">
        <v>400</v>
      </c>
      <c r="E102" s="25" t="s">
        <v>26</v>
      </c>
      <c r="F102" s="25" t="s">
        <v>628</v>
      </c>
      <c r="G102" s="25" t="s">
        <v>650</v>
      </c>
      <c r="H102" s="25" t="s">
        <v>677</v>
      </c>
      <c r="I102" s="25" t="s">
        <v>649</v>
      </c>
      <c r="J102" s="25">
        <v>12</v>
      </c>
      <c r="K102" s="25">
        <v>5</v>
      </c>
      <c r="L102" s="25">
        <v>12</v>
      </c>
      <c r="M102" s="29">
        <v>202125</v>
      </c>
      <c r="N102" s="29">
        <f t="shared" si="4"/>
        <v>1010625</v>
      </c>
      <c r="O102" s="29">
        <f t="shared" si="5"/>
        <v>2425500</v>
      </c>
      <c r="P102" s="29" t="s">
        <v>678</v>
      </c>
      <c r="Q102" s="25">
        <v>3500</v>
      </c>
      <c r="R102" s="35">
        <v>5</v>
      </c>
      <c r="S102" s="45">
        <v>44658</v>
      </c>
      <c r="T102" s="45">
        <v>44669</v>
      </c>
      <c r="U102" s="54">
        <v>44687</v>
      </c>
      <c r="V102" s="30">
        <v>2787</v>
      </c>
      <c r="W102" s="53">
        <v>5</v>
      </c>
      <c r="X102" s="53" t="s">
        <v>23</v>
      </c>
      <c r="Y102" s="53" t="s">
        <v>23</v>
      </c>
      <c r="Z102" s="53" t="s">
        <v>23</v>
      </c>
      <c r="AA102" s="53" t="s">
        <v>23</v>
      </c>
      <c r="AB102" s="53" t="s">
        <v>23</v>
      </c>
      <c r="AC102" s="53" t="s">
        <v>23</v>
      </c>
      <c r="AD102" s="53"/>
      <c r="AE102" s="35"/>
      <c r="AF102" s="35"/>
      <c r="AG102" s="29"/>
      <c r="AH102" s="29"/>
      <c r="AI102" s="29"/>
      <c r="AJ102" s="43"/>
      <c r="AK102" s="43"/>
      <c r="AL102" s="29"/>
      <c r="AM102" s="29"/>
      <c r="AN102" s="29"/>
      <c r="AO102" s="29"/>
      <c r="AP102" s="25"/>
      <c r="AQ102" s="35"/>
      <c r="AR102" s="25"/>
      <c r="AS102" s="25"/>
      <c r="AT102" s="25"/>
      <c r="AU102" s="25"/>
      <c r="AV102" s="25"/>
      <c r="AW102" s="25"/>
      <c r="AX102" s="35"/>
      <c r="AY102" s="35"/>
    </row>
    <row r="103" spans="1:51" ht="45" customHeight="1">
      <c r="A103" s="30">
        <v>138</v>
      </c>
      <c r="B103" s="30" t="s">
        <v>453</v>
      </c>
      <c r="C103" s="64" t="s">
        <v>454</v>
      </c>
      <c r="D103" s="25" t="s">
        <v>199</v>
      </c>
      <c r="E103" s="25" t="s">
        <v>26</v>
      </c>
      <c r="F103" s="25" t="s">
        <v>628</v>
      </c>
      <c r="G103" s="25" t="s">
        <v>650</v>
      </c>
      <c r="H103" s="25" t="s">
        <v>659</v>
      </c>
      <c r="I103" s="25" t="s">
        <v>632</v>
      </c>
      <c r="J103" s="25">
        <v>2000</v>
      </c>
      <c r="K103" s="25">
        <v>800</v>
      </c>
      <c r="L103" s="25">
        <v>2000</v>
      </c>
      <c r="M103" s="29">
        <v>60.38</v>
      </c>
      <c r="N103" s="29">
        <f t="shared" si="4"/>
        <v>48304</v>
      </c>
      <c r="O103" s="29">
        <f t="shared" si="5"/>
        <v>120760</v>
      </c>
      <c r="P103" s="29" t="s">
        <v>783</v>
      </c>
      <c r="Q103" s="25">
        <v>3590</v>
      </c>
      <c r="R103" s="35">
        <v>800</v>
      </c>
      <c r="S103" s="45">
        <v>44720</v>
      </c>
      <c r="T103" s="45">
        <v>44732</v>
      </c>
      <c r="U103" s="54">
        <v>44732</v>
      </c>
      <c r="V103" s="30">
        <v>2853</v>
      </c>
      <c r="W103" s="53">
        <v>784</v>
      </c>
      <c r="X103" s="53" t="s">
        <v>23</v>
      </c>
      <c r="Y103" s="53" t="s">
        <v>23</v>
      </c>
      <c r="Z103" s="53" t="s">
        <v>23</v>
      </c>
      <c r="AA103" s="53" t="s">
        <v>23</v>
      </c>
      <c r="AB103" s="53" t="s">
        <v>23</v>
      </c>
      <c r="AC103" s="53" t="s">
        <v>23</v>
      </c>
      <c r="AD103" s="53"/>
      <c r="AE103" s="35"/>
      <c r="AF103" s="35"/>
      <c r="AG103" s="29"/>
      <c r="AH103" s="29"/>
      <c r="AI103" s="29"/>
      <c r="AJ103" s="29"/>
      <c r="AK103" s="29"/>
      <c r="AL103" s="29"/>
      <c r="AM103" s="29"/>
      <c r="AN103" s="29"/>
      <c r="AO103" s="29"/>
      <c r="AP103" s="25"/>
      <c r="AQ103" s="35"/>
      <c r="AR103" s="25"/>
      <c r="AS103" s="25"/>
      <c r="AT103" s="25"/>
      <c r="AU103" s="25"/>
      <c r="AV103" s="25"/>
      <c r="AW103" s="25"/>
      <c r="AX103" s="35"/>
      <c r="AY103" s="35"/>
    </row>
    <row r="104" spans="1:51" ht="45" customHeight="1">
      <c r="A104" s="30">
        <v>139</v>
      </c>
      <c r="B104" s="30" t="s">
        <v>455</v>
      </c>
      <c r="C104" s="64" t="s">
        <v>456</v>
      </c>
      <c r="D104" s="25" t="s">
        <v>199</v>
      </c>
      <c r="E104" s="25" t="s">
        <v>26</v>
      </c>
      <c r="F104" s="25" t="s">
        <v>628</v>
      </c>
      <c r="G104" s="25" t="s">
        <v>650</v>
      </c>
      <c r="H104" s="25" t="s">
        <v>668</v>
      </c>
      <c r="I104" s="25" t="s">
        <v>636</v>
      </c>
      <c r="J104" s="25">
        <v>1000</v>
      </c>
      <c r="K104" s="25">
        <v>400</v>
      </c>
      <c r="L104" s="25">
        <v>1000</v>
      </c>
      <c r="M104" s="29">
        <v>217.73</v>
      </c>
      <c r="N104" s="29">
        <f t="shared" si="4"/>
        <v>87092</v>
      </c>
      <c r="O104" s="29">
        <f t="shared" si="5"/>
        <v>217730</v>
      </c>
      <c r="P104" s="29" t="s">
        <v>776</v>
      </c>
      <c r="Q104" s="25">
        <v>3596</v>
      </c>
      <c r="R104" s="35">
        <v>400</v>
      </c>
      <c r="S104" s="45">
        <v>44720</v>
      </c>
      <c r="T104" s="45">
        <v>44732</v>
      </c>
      <c r="U104" s="54">
        <v>44728</v>
      </c>
      <c r="V104" s="30">
        <v>2846</v>
      </c>
      <c r="W104" s="53">
        <v>400</v>
      </c>
      <c r="X104" s="53" t="s">
        <v>23</v>
      </c>
      <c r="Y104" s="53" t="s">
        <v>23</v>
      </c>
      <c r="Z104" s="53" t="s">
        <v>23</v>
      </c>
      <c r="AA104" s="53" t="s">
        <v>23</v>
      </c>
      <c r="AB104" s="53" t="s">
        <v>23</v>
      </c>
      <c r="AC104" s="53" t="s">
        <v>23</v>
      </c>
      <c r="AD104" s="53"/>
      <c r="AE104" s="35"/>
      <c r="AF104" s="35"/>
      <c r="AG104" s="29"/>
      <c r="AH104" s="29"/>
      <c r="AI104" s="29"/>
      <c r="AJ104" s="29"/>
      <c r="AK104" s="29"/>
      <c r="AL104" s="29"/>
      <c r="AM104" s="29"/>
      <c r="AN104" s="29"/>
      <c r="AO104" s="29"/>
      <c r="AP104" s="25"/>
      <c r="AQ104" s="35"/>
      <c r="AR104" s="25"/>
      <c r="AS104" s="25"/>
      <c r="AT104" s="25"/>
      <c r="AU104" s="25"/>
      <c r="AV104" s="25"/>
      <c r="AW104" s="25"/>
      <c r="AX104" s="35"/>
      <c r="AY104" s="35"/>
    </row>
    <row r="105" spans="1:51" ht="45" customHeight="1">
      <c r="A105" s="30">
        <v>141</v>
      </c>
      <c r="B105" s="30" t="s">
        <v>458</v>
      </c>
      <c r="C105" s="64" t="s">
        <v>459</v>
      </c>
      <c r="D105" s="25" t="s">
        <v>199</v>
      </c>
      <c r="E105" s="25" t="s">
        <v>217</v>
      </c>
      <c r="F105" s="25" t="s">
        <v>628</v>
      </c>
      <c r="G105" s="25" t="s">
        <v>650</v>
      </c>
      <c r="H105" s="25" t="s">
        <v>654</v>
      </c>
      <c r="I105" s="25" t="s">
        <v>629</v>
      </c>
      <c r="J105" s="25">
        <v>100</v>
      </c>
      <c r="K105" s="25">
        <v>40</v>
      </c>
      <c r="L105" s="25">
        <v>100</v>
      </c>
      <c r="M105" s="29">
        <v>151.57</v>
      </c>
      <c r="N105" s="29">
        <f t="shared" si="4"/>
        <v>6062.799999999999</v>
      </c>
      <c r="O105" s="29">
        <f t="shared" si="5"/>
        <v>15157</v>
      </c>
      <c r="P105" s="52" t="s">
        <v>781</v>
      </c>
      <c r="Q105" s="30">
        <v>3593</v>
      </c>
      <c r="R105" s="53">
        <v>40</v>
      </c>
      <c r="S105" s="54">
        <v>44720</v>
      </c>
      <c r="T105" s="54">
        <v>44732</v>
      </c>
      <c r="U105" s="54">
        <v>44733</v>
      </c>
      <c r="V105" s="30">
        <v>2850</v>
      </c>
      <c r="W105" s="53">
        <v>40</v>
      </c>
      <c r="X105" s="53" t="s">
        <v>23</v>
      </c>
      <c r="Y105" s="53" t="s">
        <v>23</v>
      </c>
      <c r="Z105" s="53" t="s">
        <v>23</v>
      </c>
      <c r="AA105" s="53" t="s">
        <v>23</v>
      </c>
      <c r="AB105" s="53" t="s">
        <v>23</v>
      </c>
      <c r="AC105" s="53" t="s">
        <v>23</v>
      </c>
      <c r="AD105" s="53" t="s">
        <v>979</v>
      </c>
      <c r="AE105" s="35">
        <v>3765</v>
      </c>
      <c r="AF105" s="35">
        <v>60</v>
      </c>
      <c r="AG105" s="45">
        <v>44755</v>
      </c>
      <c r="AH105" s="45">
        <v>44767</v>
      </c>
      <c r="AI105" s="45">
        <v>44763</v>
      </c>
      <c r="AJ105" s="35">
        <v>2964</v>
      </c>
      <c r="AK105" s="35">
        <v>60</v>
      </c>
      <c r="AL105" s="29" t="s">
        <v>23</v>
      </c>
      <c r="AM105" s="29" t="s">
        <v>23</v>
      </c>
      <c r="AN105" s="29" t="s">
        <v>23</v>
      </c>
      <c r="AO105" s="29" t="s">
        <v>23</v>
      </c>
      <c r="AP105" s="29" t="s">
        <v>23</v>
      </c>
      <c r="AQ105" s="29" t="s">
        <v>23</v>
      </c>
      <c r="AR105" s="29" t="s">
        <v>23</v>
      </c>
      <c r="AS105" s="29" t="s">
        <v>23</v>
      </c>
      <c r="AT105" s="29" t="s">
        <v>23</v>
      </c>
      <c r="AU105" s="29" t="s">
        <v>23</v>
      </c>
      <c r="AV105" s="29" t="s">
        <v>23</v>
      </c>
      <c r="AW105" s="29" t="s">
        <v>23</v>
      </c>
      <c r="AX105" s="29" t="s">
        <v>23</v>
      </c>
      <c r="AY105" s="29" t="s">
        <v>23</v>
      </c>
    </row>
    <row r="106" spans="1:51" ht="45" customHeight="1">
      <c r="A106" s="30">
        <v>142</v>
      </c>
      <c r="B106" s="30" t="s">
        <v>460</v>
      </c>
      <c r="C106" s="64" t="s">
        <v>461</v>
      </c>
      <c r="D106" s="25" t="s">
        <v>384</v>
      </c>
      <c r="E106" s="25" t="s">
        <v>26</v>
      </c>
      <c r="F106" s="25" t="s">
        <v>628</v>
      </c>
      <c r="G106" s="25" t="s">
        <v>650</v>
      </c>
      <c r="H106" s="25" t="s">
        <v>659</v>
      </c>
      <c r="I106" s="25" t="s">
        <v>632</v>
      </c>
      <c r="J106" s="25">
        <v>1000</v>
      </c>
      <c r="K106" s="25">
        <v>400</v>
      </c>
      <c r="L106" s="25">
        <v>1000</v>
      </c>
      <c r="M106" s="29">
        <v>33.93</v>
      </c>
      <c r="N106" s="29">
        <f t="shared" si="4"/>
        <v>13572</v>
      </c>
      <c r="O106" s="29">
        <f t="shared" si="5"/>
        <v>33930</v>
      </c>
      <c r="P106" s="29" t="s">
        <v>783</v>
      </c>
      <c r="Q106" s="25">
        <v>3590</v>
      </c>
      <c r="R106" s="35">
        <v>400</v>
      </c>
      <c r="S106" s="45">
        <v>44720</v>
      </c>
      <c r="T106" s="45">
        <v>44732</v>
      </c>
      <c r="U106" s="54">
        <v>44732</v>
      </c>
      <c r="V106" s="30">
        <v>2853</v>
      </c>
      <c r="W106" s="53">
        <v>400</v>
      </c>
      <c r="X106" s="53" t="s">
        <v>23</v>
      </c>
      <c r="Y106" s="53" t="s">
        <v>23</v>
      </c>
      <c r="Z106" s="53" t="s">
        <v>23</v>
      </c>
      <c r="AA106" s="53" t="s">
        <v>23</v>
      </c>
      <c r="AB106" s="53" t="s">
        <v>23</v>
      </c>
      <c r="AC106" s="53" t="s">
        <v>23</v>
      </c>
      <c r="AD106" s="53"/>
      <c r="AE106" s="35"/>
      <c r="AF106" s="35"/>
      <c r="AG106" s="29"/>
      <c r="AH106" s="29"/>
      <c r="AI106" s="29"/>
      <c r="AJ106" s="29"/>
      <c r="AK106" s="29"/>
      <c r="AL106" s="29"/>
      <c r="AM106" s="29"/>
      <c r="AN106" s="29"/>
      <c r="AO106" s="29"/>
      <c r="AP106" s="25"/>
      <c r="AQ106" s="35"/>
      <c r="AR106" s="25"/>
      <c r="AS106" s="25"/>
      <c r="AT106" s="25"/>
      <c r="AU106" s="25"/>
      <c r="AV106" s="25"/>
      <c r="AW106" s="25"/>
      <c r="AX106" s="35"/>
      <c r="AY106" s="35"/>
    </row>
    <row r="107" spans="1:51" ht="45" customHeight="1">
      <c r="A107" s="30">
        <v>149</v>
      </c>
      <c r="B107" s="30" t="s">
        <v>470</v>
      </c>
      <c r="C107" s="64" t="s">
        <v>471</v>
      </c>
      <c r="D107" s="25" t="s">
        <v>199</v>
      </c>
      <c r="E107" s="25" t="s">
        <v>217</v>
      </c>
      <c r="F107" s="25" t="s">
        <v>628</v>
      </c>
      <c r="G107" s="25" t="s">
        <v>650</v>
      </c>
      <c r="H107" s="25" t="s">
        <v>664</v>
      </c>
      <c r="I107" s="25" t="s">
        <v>634</v>
      </c>
      <c r="J107" s="25">
        <v>500</v>
      </c>
      <c r="K107" s="25">
        <v>200</v>
      </c>
      <c r="L107" s="25">
        <v>500</v>
      </c>
      <c r="M107" s="29">
        <v>190</v>
      </c>
      <c r="N107" s="29">
        <f t="shared" si="4"/>
        <v>38000</v>
      </c>
      <c r="O107" s="29">
        <f t="shared" si="5"/>
        <v>95000</v>
      </c>
      <c r="P107" s="29" t="s">
        <v>665</v>
      </c>
      <c r="Q107" s="25">
        <v>3481</v>
      </c>
      <c r="R107" s="35">
        <v>200</v>
      </c>
      <c r="S107" s="45">
        <v>44655</v>
      </c>
      <c r="T107" s="45">
        <v>44669</v>
      </c>
      <c r="U107" s="54">
        <v>44664</v>
      </c>
      <c r="V107" s="30">
        <v>2729</v>
      </c>
      <c r="W107" s="53">
        <v>30</v>
      </c>
      <c r="X107" s="54">
        <v>44672</v>
      </c>
      <c r="Y107" s="53">
        <v>2747</v>
      </c>
      <c r="Z107" s="53">
        <v>10</v>
      </c>
      <c r="AA107" s="54" t="s">
        <v>767</v>
      </c>
      <c r="AB107" s="53" t="s">
        <v>768</v>
      </c>
      <c r="AC107" s="53">
        <v>160</v>
      </c>
      <c r="AD107" s="53"/>
      <c r="AE107" s="35"/>
      <c r="AF107" s="35"/>
      <c r="AG107" s="29"/>
      <c r="AH107" s="29"/>
      <c r="AI107" s="29"/>
      <c r="AJ107" s="43"/>
      <c r="AK107" s="43"/>
      <c r="AL107" s="29"/>
      <c r="AM107" s="29"/>
      <c r="AN107" s="29"/>
      <c r="AO107" s="29"/>
      <c r="AP107" s="25"/>
      <c r="AQ107" s="35"/>
      <c r="AR107" s="25"/>
      <c r="AS107" s="25"/>
      <c r="AT107" s="25"/>
      <c r="AU107" s="25"/>
      <c r="AV107" s="25"/>
      <c r="AW107" s="25"/>
      <c r="AX107" s="35"/>
      <c r="AY107" s="35"/>
    </row>
    <row r="108" spans="1:51" ht="45" customHeight="1">
      <c r="A108" s="30">
        <v>150</v>
      </c>
      <c r="B108" s="30" t="s">
        <v>472</v>
      </c>
      <c r="C108" s="64" t="s">
        <v>473</v>
      </c>
      <c r="D108" s="25" t="s">
        <v>199</v>
      </c>
      <c r="E108" s="25" t="s">
        <v>281</v>
      </c>
      <c r="F108" s="25" t="s">
        <v>628</v>
      </c>
      <c r="G108" s="25" t="s">
        <v>650</v>
      </c>
      <c r="H108" s="25" t="s">
        <v>692</v>
      </c>
      <c r="I108" s="25" t="s">
        <v>647</v>
      </c>
      <c r="J108" s="25">
        <v>20</v>
      </c>
      <c r="K108" s="25">
        <v>8</v>
      </c>
      <c r="L108" s="25">
        <v>20</v>
      </c>
      <c r="M108" s="29">
        <v>4315.06</v>
      </c>
      <c r="N108" s="29">
        <f t="shared" si="4"/>
        <v>34520.48</v>
      </c>
      <c r="O108" s="29">
        <f t="shared" si="5"/>
        <v>86301.20000000001</v>
      </c>
      <c r="P108" s="29" t="s">
        <v>693</v>
      </c>
      <c r="Q108" s="25">
        <v>3498</v>
      </c>
      <c r="R108" s="35">
        <v>8</v>
      </c>
      <c r="S108" s="45">
        <v>44658</v>
      </c>
      <c r="T108" s="45">
        <v>44669</v>
      </c>
      <c r="U108" s="54">
        <v>44669</v>
      </c>
      <c r="V108" s="30">
        <v>2736</v>
      </c>
      <c r="W108" s="53">
        <v>4</v>
      </c>
      <c r="X108" s="54">
        <v>44672</v>
      </c>
      <c r="Y108" s="53">
        <v>2748</v>
      </c>
      <c r="Z108" s="53">
        <v>4</v>
      </c>
      <c r="AA108" s="53" t="s">
        <v>23</v>
      </c>
      <c r="AB108" s="53" t="s">
        <v>23</v>
      </c>
      <c r="AC108" s="53" t="s">
        <v>23</v>
      </c>
      <c r="AD108" s="53"/>
      <c r="AE108" s="35"/>
      <c r="AF108" s="35"/>
      <c r="AG108" s="29"/>
      <c r="AH108" s="29"/>
      <c r="AI108" s="29"/>
      <c r="AJ108" s="43"/>
      <c r="AK108" s="43"/>
      <c r="AL108" s="29"/>
      <c r="AM108" s="29"/>
      <c r="AN108" s="29"/>
      <c r="AO108" s="29"/>
      <c r="AP108" s="25"/>
      <c r="AQ108" s="35"/>
      <c r="AR108" s="25"/>
      <c r="AS108" s="25"/>
      <c r="AT108" s="25"/>
      <c r="AU108" s="25"/>
      <c r="AV108" s="25"/>
      <c r="AW108" s="25"/>
      <c r="AX108" s="35"/>
      <c r="AY108" s="35"/>
    </row>
    <row r="109" spans="1:51" ht="45" customHeight="1">
      <c r="A109" s="30">
        <v>151</v>
      </c>
      <c r="B109" s="30" t="s">
        <v>474</v>
      </c>
      <c r="C109" s="64" t="s">
        <v>475</v>
      </c>
      <c r="D109" s="25" t="s">
        <v>199</v>
      </c>
      <c r="E109" s="25" t="s">
        <v>281</v>
      </c>
      <c r="F109" s="25" t="s">
        <v>628</v>
      </c>
      <c r="G109" s="25" t="s">
        <v>650</v>
      </c>
      <c r="H109" s="25" t="s">
        <v>692</v>
      </c>
      <c r="I109" s="25" t="s">
        <v>647</v>
      </c>
      <c r="J109" s="25">
        <v>20</v>
      </c>
      <c r="K109" s="25">
        <v>8</v>
      </c>
      <c r="L109" s="25">
        <v>20</v>
      </c>
      <c r="M109" s="29">
        <v>3164.38</v>
      </c>
      <c r="N109" s="29">
        <f t="shared" si="4"/>
        <v>25315.04</v>
      </c>
      <c r="O109" s="29">
        <f t="shared" si="5"/>
        <v>63287.600000000006</v>
      </c>
      <c r="P109" s="29" t="s">
        <v>693</v>
      </c>
      <c r="Q109" s="25">
        <v>3498</v>
      </c>
      <c r="R109" s="35">
        <v>8</v>
      </c>
      <c r="S109" s="45">
        <v>44658</v>
      </c>
      <c r="T109" s="45">
        <v>44669</v>
      </c>
      <c r="U109" s="54">
        <v>44669</v>
      </c>
      <c r="V109" s="30">
        <v>2736</v>
      </c>
      <c r="W109" s="53">
        <v>8</v>
      </c>
      <c r="X109" s="53" t="s">
        <v>23</v>
      </c>
      <c r="Y109" s="53" t="s">
        <v>23</v>
      </c>
      <c r="Z109" s="53" t="s">
        <v>23</v>
      </c>
      <c r="AA109" s="53" t="s">
        <v>23</v>
      </c>
      <c r="AB109" s="53" t="s">
        <v>23</v>
      </c>
      <c r="AC109" s="53" t="s">
        <v>23</v>
      </c>
      <c r="AD109" s="53"/>
      <c r="AE109" s="35"/>
      <c r="AF109" s="35"/>
      <c r="AG109" s="29"/>
      <c r="AH109" s="29"/>
      <c r="AI109" s="29"/>
      <c r="AJ109" s="43"/>
      <c r="AK109" s="43"/>
      <c r="AL109" s="29"/>
      <c r="AM109" s="29"/>
      <c r="AN109" s="29"/>
      <c r="AO109" s="29"/>
      <c r="AP109" s="25"/>
      <c r="AQ109" s="35"/>
      <c r="AR109" s="25"/>
      <c r="AS109" s="25"/>
      <c r="AT109" s="25"/>
      <c r="AU109" s="25"/>
      <c r="AV109" s="25"/>
      <c r="AW109" s="25"/>
      <c r="AX109" s="35"/>
      <c r="AY109" s="35"/>
    </row>
    <row r="110" spans="1:51" ht="45" customHeight="1">
      <c r="A110" s="30">
        <v>152</v>
      </c>
      <c r="B110" s="30" t="s">
        <v>476</v>
      </c>
      <c r="C110" s="64" t="s">
        <v>477</v>
      </c>
      <c r="D110" s="25" t="s">
        <v>199</v>
      </c>
      <c r="E110" s="25" t="s">
        <v>281</v>
      </c>
      <c r="F110" s="25" t="s">
        <v>628</v>
      </c>
      <c r="G110" s="25" t="s">
        <v>650</v>
      </c>
      <c r="H110" s="25" t="s">
        <v>692</v>
      </c>
      <c r="I110" s="25" t="s">
        <v>647</v>
      </c>
      <c r="J110" s="25">
        <v>20</v>
      </c>
      <c r="K110" s="25">
        <v>8</v>
      </c>
      <c r="L110" s="25">
        <v>20</v>
      </c>
      <c r="M110" s="29">
        <v>3164.38</v>
      </c>
      <c r="N110" s="29">
        <f t="shared" si="4"/>
        <v>25315.04</v>
      </c>
      <c r="O110" s="29">
        <f t="shared" si="5"/>
        <v>63287.600000000006</v>
      </c>
      <c r="P110" s="29" t="s">
        <v>693</v>
      </c>
      <c r="Q110" s="25">
        <v>3498</v>
      </c>
      <c r="R110" s="35">
        <v>8</v>
      </c>
      <c r="S110" s="45">
        <v>44658</v>
      </c>
      <c r="T110" s="45">
        <v>44669</v>
      </c>
      <c r="U110" s="54">
        <v>44669</v>
      </c>
      <c r="V110" s="30">
        <v>2736</v>
      </c>
      <c r="W110" s="53">
        <v>8</v>
      </c>
      <c r="X110" s="53" t="s">
        <v>23</v>
      </c>
      <c r="Y110" s="53" t="s">
        <v>23</v>
      </c>
      <c r="Z110" s="53" t="s">
        <v>23</v>
      </c>
      <c r="AA110" s="53" t="s">
        <v>23</v>
      </c>
      <c r="AB110" s="53" t="s">
        <v>23</v>
      </c>
      <c r="AC110" s="53" t="s">
        <v>23</v>
      </c>
      <c r="AD110" s="53"/>
      <c r="AE110" s="35"/>
      <c r="AF110" s="35"/>
      <c r="AG110" s="29"/>
      <c r="AH110" s="29"/>
      <c r="AI110" s="29"/>
      <c r="AJ110" s="43"/>
      <c r="AK110" s="43"/>
      <c r="AL110" s="29"/>
      <c r="AM110" s="29"/>
      <c r="AN110" s="29"/>
      <c r="AO110" s="29"/>
      <c r="AP110" s="25"/>
      <c r="AQ110" s="35"/>
      <c r="AR110" s="25"/>
      <c r="AS110" s="25"/>
      <c r="AT110" s="25"/>
      <c r="AU110" s="25"/>
      <c r="AV110" s="25"/>
      <c r="AW110" s="25"/>
      <c r="AX110" s="35"/>
      <c r="AY110" s="35"/>
    </row>
    <row r="111" spans="1:51" ht="45" customHeight="1">
      <c r="A111" s="30">
        <v>153</v>
      </c>
      <c r="B111" s="30" t="s">
        <v>478</v>
      </c>
      <c r="C111" s="64" t="s">
        <v>479</v>
      </c>
      <c r="D111" s="25" t="s">
        <v>199</v>
      </c>
      <c r="E111" s="25" t="s">
        <v>281</v>
      </c>
      <c r="F111" s="25" t="s">
        <v>628</v>
      </c>
      <c r="G111" s="25" t="s">
        <v>650</v>
      </c>
      <c r="H111" s="25" t="s">
        <v>692</v>
      </c>
      <c r="I111" s="25" t="s">
        <v>647</v>
      </c>
      <c r="J111" s="25">
        <v>50</v>
      </c>
      <c r="K111" s="25">
        <v>20</v>
      </c>
      <c r="L111" s="25">
        <v>50</v>
      </c>
      <c r="M111" s="29">
        <v>4500</v>
      </c>
      <c r="N111" s="29">
        <f t="shared" si="4"/>
        <v>90000</v>
      </c>
      <c r="O111" s="29">
        <f t="shared" si="5"/>
        <v>225000</v>
      </c>
      <c r="P111" s="29" t="s">
        <v>693</v>
      </c>
      <c r="Q111" s="25">
        <v>3498</v>
      </c>
      <c r="R111" s="35">
        <v>20</v>
      </c>
      <c r="S111" s="45">
        <v>44658</v>
      </c>
      <c r="T111" s="45">
        <v>44669</v>
      </c>
      <c r="U111" s="54">
        <v>44669</v>
      </c>
      <c r="V111" s="30">
        <v>2736</v>
      </c>
      <c r="W111" s="53">
        <v>20</v>
      </c>
      <c r="X111" s="53" t="s">
        <v>23</v>
      </c>
      <c r="Y111" s="53" t="s">
        <v>23</v>
      </c>
      <c r="Z111" s="53" t="s">
        <v>23</v>
      </c>
      <c r="AA111" s="53" t="s">
        <v>23</v>
      </c>
      <c r="AB111" s="53" t="s">
        <v>23</v>
      </c>
      <c r="AC111" s="53" t="s">
        <v>23</v>
      </c>
      <c r="AD111" s="53"/>
      <c r="AE111" s="35"/>
      <c r="AF111" s="35"/>
      <c r="AG111" s="29"/>
      <c r="AH111" s="29"/>
      <c r="AI111" s="29"/>
      <c r="AJ111" s="43"/>
      <c r="AK111" s="43"/>
      <c r="AL111" s="29"/>
      <c r="AM111" s="29"/>
      <c r="AN111" s="29"/>
      <c r="AO111" s="29"/>
      <c r="AP111" s="25"/>
      <c r="AQ111" s="35"/>
      <c r="AR111" s="25"/>
      <c r="AS111" s="25"/>
      <c r="AT111" s="25"/>
      <c r="AU111" s="25"/>
      <c r="AV111" s="25"/>
      <c r="AW111" s="25"/>
      <c r="AX111" s="35"/>
      <c r="AY111" s="35"/>
    </row>
    <row r="112" spans="1:51" ht="45" customHeight="1">
      <c r="A112" s="30">
        <v>155</v>
      </c>
      <c r="B112" s="30" t="s">
        <v>482</v>
      </c>
      <c r="C112" s="64" t="s">
        <v>483</v>
      </c>
      <c r="D112" s="25" t="s">
        <v>199</v>
      </c>
      <c r="E112" s="25" t="s">
        <v>281</v>
      </c>
      <c r="F112" s="25" t="s">
        <v>628</v>
      </c>
      <c r="G112" s="25" t="s">
        <v>650</v>
      </c>
      <c r="H112" s="25" t="s">
        <v>692</v>
      </c>
      <c r="I112" s="25" t="s">
        <v>647</v>
      </c>
      <c r="J112" s="25">
        <v>20</v>
      </c>
      <c r="K112" s="25">
        <v>8</v>
      </c>
      <c r="L112" s="25">
        <v>20</v>
      </c>
      <c r="M112" s="29">
        <v>7347.36</v>
      </c>
      <c r="N112" s="29">
        <f t="shared" si="4"/>
        <v>58778.88</v>
      </c>
      <c r="O112" s="29">
        <f t="shared" si="5"/>
        <v>146947.19999999998</v>
      </c>
      <c r="P112" s="29" t="s">
        <v>784</v>
      </c>
      <c r="Q112" s="25">
        <v>3592</v>
      </c>
      <c r="R112" s="35">
        <v>8</v>
      </c>
      <c r="S112" s="45">
        <v>44720</v>
      </c>
      <c r="T112" s="45">
        <v>44732</v>
      </c>
      <c r="U112" s="54">
        <v>44732</v>
      </c>
      <c r="V112" s="30">
        <v>2856</v>
      </c>
      <c r="W112" s="53">
        <v>8</v>
      </c>
      <c r="X112" s="53" t="s">
        <v>23</v>
      </c>
      <c r="Y112" s="53" t="s">
        <v>23</v>
      </c>
      <c r="Z112" s="53" t="s">
        <v>23</v>
      </c>
      <c r="AA112" s="53" t="s">
        <v>23</v>
      </c>
      <c r="AB112" s="53" t="s">
        <v>23</v>
      </c>
      <c r="AC112" s="53" t="s">
        <v>23</v>
      </c>
      <c r="AD112" s="53"/>
      <c r="AE112" s="35"/>
      <c r="AF112" s="35"/>
      <c r="AG112" s="29"/>
      <c r="AH112" s="29"/>
      <c r="AI112" s="29"/>
      <c r="AJ112" s="29"/>
      <c r="AK112" s="29"/>
      <c r="AL112" s="29"/>
      <c r="AM112" s="29"/>
      <c r="AN112" s="29"/>
      <c r="AO112" s="29"/>
      <c r="AP112" s="25"/>
      <c r="AQ112" s="35"/>
      <c r="AR112" s="25"/>
      <c r="AS112" s="25"/>
      <c r="AT112" s="25"/>
      <c r="AU112" s="25"/>
      <c r="AV112" s="25"/>
      <c r="AW112" s="25"/>
      <c r="AX112" s="35"/>
      <c r="AY112" s="35"/>
    </row>
    <row r="113" spans="1:51" ht="45" customHeight="1">
      <c r="A113" s="30">
        <v>156</v>
      </c>
      <c r="B113" s="30" t="s">
        <v>484</v>
      </c>
      <c r="C113" s="65" t="s">
        <v>485</v>
      </c>
      <c r="D113" s="25" t="s">
        <v>199</v>
      </c>
      <c r="E113" s="25" t="s">
        <v>281</v>
      </c>
      <c r="F113" s="25" t="s">
        <v>628</v>
      </c>
      <c r="G113" s="25" t="s">
        <v>650</v>
      </c>
      <c r="H113" s="25" t="s">
        <v>692</v>
      </c>
      <c r="I113" s="25" t="s">
        <v>647</v>
      </c>
      <c r="J113" s="25">
        <v>40</v>
      </c>
      <c r="K113" s="25">
        <v>16</v>
      </c>
      <c r="L113" s="25">
        <v>40</v>
      </c>
      <c r="M113" s="29">
        <v>7350</v>
      </c>
      <c r="N113" s="29">
        <f t="shared" si="4"/>
        <v>117600</v>
      </c>
      <c r="O113" s="29">
        <f t="shared" si="5"/>
        <v>294000</v>
      </c>
      <c r="P113" s="29" t="s">
        <v>762</v>
      </c>
      <c r="Q113" s="25">
        <v>3579</v>
      </c>
      <c r="R113" s="35">
        <v>16</v>
      </c>
      <c r="S113" s="45">
        <v>44692</v>
      </c>
      <c r="T113" s="45">
        <v>44704</v>
      </c>
      <c r="U113" s="54">
        <v>44700</v>
      </c>
      <c r="V113" s="30">
        <v>2825</v>
      </c>
      <c r="W113" s="53">
        <v>16</v>
      </c>
      <c r="X113" s="53" t="s">
        <v>23</v>
      </c>
      <c r="Y113" s="53" t="s">
        <v>23</v>
      </c>
      <c r="Z113" s="53" t="s">
        <v>23</v>
      </c>
      <c r="AA113" s="53" t="s">
        <v>23</v>
      </c>
      <c r="AB113" s="53" t="s">
        <v>23</v>
      </c>
      <c r="AC113" s="53" t="s">
        <v>23</v>
      </c>
      <c r="AD113" s="53"/>
      <c r="AE113" s="35"/>
      <c r="AF113" s="35"/>
      <c r="AG113" s="29"/>
      <c r="AH113" s="29"/>
      <c r="AI113" s="29"/>
      <c r="AJ113" s="43"/>
      <c r="AK113" s="43"/>
      <c r="AL113" s="29"/>
      <c r="AM113" s="29"/>
      <c r="AN113" s="29"/>
      <c r="AO113" s="29"/>
      <c r="AP113" s="25"/>
      <c r="AQ113" s="35"/>
      <c r="AR113" s="25"/>
      <c r="AS113" s="25"/>
      <c r="AT113" s="25"/>
      <c r="AU113" s="25"/>
      <c r="AV113" s="25"/>
      <c r="AW113" s="25"/>
      <c r="AX113" s="35"/>
      <c r="AY113" s="35"/>
    </row>
    <row r="114" spans="1:51" ht="45" customHeight="1">
      <c r="A114" s="30">
        <v>157</v>
      </c>
      <c r="B114" s="30" t="s">
        <v>486</v>
      </c>
      <c r="C114" s="64" t="s">
        <v>487</v>
      </c>
      <c r="D114" s="25" t="s">
        <v>199</v>
      </c>
      <c r="E114" s="25" t="s">
        <v>26</v>
      </c>
      <c r="F114" s="25" t="s">
        <v>628</v>
      </c>
      <c r="G114" s="25" t="s">
        <v>650</v>
      </c>
      <c r="H114" s="25" t="s">
        <v>659</v>
      </c>
      <c r="I114" s="25" t="s">
        <v>632</v>
      </c>
      <c r="J114" s="25">
        <v>1500</v>
      </c>
      <c r="K114" s="25">
        <v>600</v>
      </c>
      <c r="L114" s="25">
        <v>1500</v>
      </c>
      <c r="M114" s="29">
        <v>113.45</v>
      </c>
      <c r="N114" s="29">
        <f t="shared" si="4"/>
        <v>68070</v>
      </c>
      <c r="O114" s="29">
        <f t="shared" si="5"/>
        <v>170175</v>
      </c>
      <c r="P114" s="29" t="s">
        <v>783</v>
      </c>
      <c r="Q114" s="25">
        <v>3590</v>
      </c>
      <c r="R114" s="35">
        <v>600</v>
      </c>
      <c r="S114" s="45">
        <v>44720</v>
      </c>
      <c r="T114" s="45">
        <v>44732</v>
      </c>
      <c r="U114" s="54">
        <v>44732</v>
      </c>
      <c r="V114" s="30">
        <v>2853</v>
      </c>
      <c r="W114" s="53">
        <v>600</v>
      </c>
      <c r="X114" s="53" t="s">
        <v>23</v>
      </c>
      <c r="Y114" s="53" t="s">
        <v>23</v>
      </c>
      <c r="Z114" s="53" t="s">
        <v>23</v>
      </c>
      <c r="AA114" s="53" t="s">
        <v>23</v>
      </c>
      <c r="AB114" s="53" t="s">
        <v>23</v>
      </c>
      <c r="AC114" s="53" t="s">
        <v>23</v>
      </c>
      <c r="AD114" s="53"/>
      <c r="AE114" s="35"/>
      <c r="AF114" s="35"/>
      <c r="AG114" s="29"/>
      <c r="AH114" s="29"/>
      <c r="AI114" s="29"/>
      <c r="AJ114" s="29"/>
      <c r="AK114" s="29"/>
      <c r="AL114" s="29"/>
      <c r="AM114" s="29"/>
      <c r="AN114" s="29"/>
      <c r="AO114" s="29"/>
      <c r="AP114" s="25"/>
      <c r="AQ114" s="35"/>
      <c r="AR114" s="25"/>
      <c r="AS114" s="25"/>
      <c r="AT114" s="25"/>
      <c r="AU114" s="25"/>
      <c r="AV114" s="25"/>
      <c r="AW114" s="25"/>
      <c r="AX114" s="35"/>
      <c r="AY114" s="35"/>
    </row>
    <row r="115" spans="1:51" ht="45" customHeight="1">
      <c r="A115" s="30">
        <v>159</v>
      </c>
      <c r="B115" s="30" t="s">
        <v>488</v>
      </c>
      <c r="C115" s="64" t="s">
        <v>489</v>
      </c>
      <c r="D115" s="25" t="s">
        <v>199</v>
      </c>
      <c r="E115" s="25" t="s">
        <v>26</v>
      </c>
      <c r="F115" s="25" t="s">
        <v>628</v>
      </c>
      <c r="G115" s="25" t="s">
        <v>650</v>
      </c>
      <c r="H115" s="25" t="s">
        <v>664</v>
      </c>
      <c r="I115" s="25" t="s">
        <v>634</v>
      </c>
      <c r="J115" s="25">
        <v>20</v>
      </c>
      <c r="K115" s="25">
        <v>8</v>
      </c>
      <c r="L115" s="25">
        <v>20</v>
      </c>
      <c r="M115" s="29">
        <v>440</v>
      </c>
      <c r="N115" s="29">
        <f t="shared" si="4"/>
        <v>3520</v>
      </c>
      <c r="O115" s="29">
        <f t="shared" si="5"/>
        <v>8800</v>
      </c>
      <c r="P115" s="29" t="s">
        <v>665</v>
      </c>
      <c r="Q115" s="25">
        <v>3481</v>
      </c>
      <c r="R115" s="35">
        <v>8</v>
      </c>
      <c r="S115" s="45">
        <v>44655</v>
      </c>
      <c r="T115" s="45">
        <v>44669</v>
      </c>
      <c r="U115" s="54">
        <v>44664</v>
      </c>
      <c r="V115" s="30">
        <v>2729</v>
      </c>
      <c r="W115" s="53">
        <v>8</v>
      </c>
      <c r="X115" s="53" t="s">
        <v>23</v>
      </c>
      <c r="Y115" s="53" t="s">
        <v>23</v>
      </c>
      <c r="Z115" s="53" t="s">
        <v>23</v>
      </c>
      <c r="AA115" s="53" t="s">
        <v>23</v>
      </c>
      <c r="AB115" s="53" t="s">
        <v>23</v>
      </c>
      <c r="AC115" s="53" t="s">
        <v>23</v>
      </c>
      <c r="AD115" s="53"/>
      <c r="AE115" s="35"/>
      <c r="AF115" s="35"/>
      <c r="AG115" s="29"/>
      <c r="AH115" s="29"/>
      <c r="AI115" s="29"/>
      <c r="AJ115" s="43"/>
      <c r="AK115" s="43"/>
      <c r="AL115" s="29"/>
      <c r="AM115" s="29"/>
      <c r="AN115" s="29"/>
      <c r="AO115" s="29"/>
      <c r="AP115" s="25"/>
      <c r="AQ115" s="35"/>
      <c r="AR115" s="25"/>
      <c r="AS115" s="25"/>
      <c r="AT115" s="25"/>
      <c r="AU115" s="25"/>
      <c r="AV115" s="25"/>
      <c r="AW115" s="25"/>
      <c r="AX115" s="35"/>
      <c r="AY115" s="35"/>
    </row>
    <row r="116" spans="1:51" ht="45" customHeight="1">
      <c r="A116" s="30">
        <v>161</v>
      </c>
      <c r="B116" s="30" t="s">
        <v>490</v>
      </c>
      <c r="C116" s="64" t="s">
        <v>491</v>
      </c>
      <c r="D116" s="25" t="s">
        <v>199</v>
      </c>
      <c r="E116" s="25" t="s">
        <v>217</v>
      </c>
      <c r="F116" s="25" t="s">
        <v>628</v>
      </c>
      <c r="G116" s="25" t="s">
        <v>650</v>
      </c>
      <c r="H116" s="25" t="s">
        <v>692</v>
      </c>
      <c r="I116" s="25" t="s">
        <v>647</v>
      </c>
      <c r="J116" s="25">
        <v>350</v>
      </c>
      <c r="K116" s="25">
        <v>140</v>
      </c>
      <c r="L116" s="25">
        <v>350</v>
      </c>
      <c r="M116" s="29">
        <v>29.78</v>
      </c>
      <c r="N116" s="29">
        <f t="shared" si="4"/>
        <v>4169.2</v>
      </c>
      <c r="O116" s="29">
        <f t="shared" si="5"/>
        <v>10423</v>
      </c>
      <c r="P116" s="29" t="s">
        <v>784</v>
      </c>
      <c r="Q116" s="25">
        <v>3592</v>
      </c>
      <c r="R116" s="35">
        <v>140</v>
      </c>
      <c r="S116" s="45">
        <v>44720</v>
      </c>
      <c r="T116" s="45">
        <v>44732</v>
      </c>
      <c r="U116" s="54">
        <v>44732</v>
      </c>
      <c r="V116" s="30">
        <v>2857</v>
      </c>
      <c r="W116" s="53">
        <v>140</v>
      </c>
      <c r="X116" s="53" t="s">
        <v>23</v>
      </c>
      <c r="Y116" s="53" t="s">
        <v>23</v>
      </c>
      <c r="Z116" s="53" t="s">
        <v>23</v>
      </c>
      <c r="AA116" s="53" t="s">
        <v>23</v>
      </c>
      <c r="AB116" s="53" t="s">
        <v>23</v>
      </c>
      <c r="AC116" s="53" t="s">
        <v>23</v>
      </c>
      <c r="AD116" s="53"/>
      <c r="AE116" s="35"/>
      <c r="AF116" s="35"/>
      <c r="AG116" s="29"/>
      <c r="AH116" s="29"/>
      <c r="AI116" s="29"/>
      <c r="AJ116" s="29"/>
      <c r="AK116" s="29"/>
      <c r="AL116" s="29"/>
      <c r="AM116" s="29"/>
      <c r="AN116" s="29"/>
      <c r="AO116" s="29"/>
      <c r="AP116" s="25"/>
      <c r="AQ116" s="35"/>
      <c r="AR116" s="25"/>
      <c r="AS116" s="25"/>
      <c r="AT116" s="25"/>
      <c r="AU116" s="25"/>
      <c r="AV116" s="25"/>
      <c r="AW116" s="25"/>
      <c r="AX116" s="35"/>
      <c r="AY116" s="35"/>
    </row>
    <row r="117" spans="1:51" ht="45" customHeight="1">
      <c r="A117" s="30">
        <v>166</v>
      </c>
      <c r="B117" s="30" t="s">
        <v>497</v>
      </c>
      <c r="C117" s="64" t="s">
        <v>498</v>
      </c>
      <c r="D117" s="25" t="s">
        <v>199</v>
      </c>
      <c r="E117" s="25" t="s">
        <v>26</v>
      </c>
      <c r="F117" s="25" t="s">
        <v>628</v>
      </c>
      <c r="G117" s="25" t="s">
        <v>650</v>
      </c>
      <c r="H117" s="25" t="s">
        <v>659</v>
      </c>
      <c r="I117" s="25" t="s">
        <v>632</v>
      </c>
      <c r="J117" s="25">
        <v>2500</v>
      </c>
      <c r="K117" s="25">
        <v>1000</v>
      </c>
      <c r="L117" s="25">
        <v>2500</v>
      </c>
      <c r="M117" s="29">
        <v>23.67</v>
      </c>
      <c r="N117" s="29">
        <f t="shared" si="4"/>
        <v>23670</v>
      </c>
      <c r="O117" s="29">
        <f t="shared" si="5"/>
        <v>59175.00000000001</v>
      </c>
      <c r="P117" s="29" t="s">
        <v>661</v>
      </c>
      <c r="Q117" s="25">
        <v>3485</v>
      </c>
      <c r="R117" s="35">
        <v>1000</v>
      </c>
      <c r="S117" s="45">
        <v>44655</v>
      </c>
      <c r="T117" s="45">
        <v>44669</v>
      </c>
      <c r="U117" s="54">
        <v>44664</v>
      </c>
      <c r="V117" s="30">
        <v>2726</v>
      </c>
      <c r="W117" s="53">
        <v>1000</v>
      </c>
      <c r="X117" s="53" t="s">
        <v>23</v>
      </c>
      <c r="Y117" s="53" t="s">
        <v>23</v>
      </c>
      <c r="Z117" s="53" t="s">
        <v>23</v>
      </c>
      <c r="AA117" s="53" t="s">
        <v>23</v>
      </c>
      <c r="AB117" s="53" t="s">
        <v>23</v>
      </c>
      <c r="AC117" s="53" t="s">
        <v>23</v>
      </c>
      <c r="AD117" s="53" t="s">
        <v>972</v>
      </c>
      <c r="AE117" s="35">
        <v>3771</v>
      </c>
      <c r="AF117" s="35">
        <v>1500</v>
      </c>
      <c r="AG117" s="45">
        <v>44755</v>
      </c>
      <c r="AH117" s="45">
        <v>44767</v>
      </c>
      <c r="AI117" s="45">
        <v>44767</v>
      </c>
      <c r="AJ117" s="43">
        <v>2978</v>
      </c>
      <c r="AK117" s="43">
        <v>1500</v>
      </c>
      <c r="AL117" s="29" t="s">
        <v>23</v>
      </c>
      <c r="AM117" s="29" t="s">
        <v>23</v>
      </c>
      <c r="AN117" s="29" t="s">
        <v>23</v>
      </c>
      <c r="AO117" s="29" t="s">
        <v>23</v>
      </c>
      <c r="AP117" s="29" t="s">
        <v>23</v>
      </c>
      <c r="AQ117" s="29" t="s">
        <v>23</v>
      </c>
      <c r="AR117" s="29" t="s">
        <v>23</v>
      </c>
      <c r="AS117" s="29" t="s">
        <v>23</v>
      </c>
      <c r="AT117" s="29" t="s">
        <v>23</v>
      </c>
      <c r="AU117" s="29" t="s">
        <v>23</v>
      </c>
      <c r="AV117" s="29" t="s">
        <v>23</v>
      </c>
      <c r="AW117" s="29" t="s">
        <v>23</v>
      </c>
      <c r="AX117" s="29" t="s">
        <v>23</v>
      </c>
      <c r="AY117" s="29" t="s">
        <v>23</v>
      </c>
    </row>
    <row r="118" spans="1:51" ht="45" customHeight="1">
      <c r="A118" s="30">
        <v>168</v>
      </c>
      <c r="B118" s="30" t="s">
        <v>499</v>
      </c>
      <c r="C118" s="64" t="s">
        <v>500</v>
      </c>
      <c r="D118" s="25" t="s">
        <v>313</v>
      </c>
      <c r="E118" s="25" t="s">
        <v>217</v>
      </c>
      <c r="F118" s="25" t="s">
        <v>628</v>
      </c>
      <c r="G118" s="25" t="s">
        <v>650</v>
      </c>
      <c r="H118" s="25" t="s">
        <v>668</v>
      </c>
      <c r="I118" s="25" t="s">
        <v>636</v>
      </c>
      <c r="J118" s="25">
        <v>50</v>
      </c>
      <c r="K118" s="25">
        <v>20</v>
      </c>
      <c r="L118" s="25">
        <v>50</v>
      </c>
      <c r="M118" s="29">
        <v>8500</v>
      </c>
      <c r="N118" s="29">
        <f t="shared" si="4"/>
        <v>170000</v>
      </c>
      <c r="O118" s="29">
        <f t="shared" si="5"/>
        <v>425000</v>
      </c>
      <c r="P118" s="29" t="s">
        <v>669</v>
      </c>
      <c r="Q118" s="25">
        <v>3479</v>
      </c>
      <c r="R118" s="35">
        <v>20</v>
      </c>
      <c r="S118" s="45">
        <v>44655</v>
      </c>
      <c r="T118" s="45">
        <v>44669</v>
      </c>
      <c r="U118" s="54">
        <v>44669</v>
      </c>
      <c r="V118" s="30">
        <v>2731</v>
      </c>
      <c r="W118" s="53">
        <v>20</v>
      </c>
      <c r="X118" s="53" t="s">
        <v>23</v>
      </c>
      <c r="Y118" s="53" t="s">
        <v>23</v>
      </c>
      <c r="Z118" s="53" t="s">
        <v>23</v>
      </c>
      <c r="AA118" s="53" t="s">
        <v>23</v>
      </c>
      <c r="AB118" s="53" t="s">
        <v>23</v>
      </c>
      <c r="AC118" s="53" t="s">
        <v>23</v>
      </c>
      <c r="AD118" s="53"/>
      <c r="AE118" s="35"/>
      <c r="AF118" s="35"/>
      <c r="AG118" s="29"/>
      <c r="AH118" s="29"/>
      <c r="AI118" s="29"/>
      <c r="AJ118" s="43"/>
      <c r="AK118" s="43"/>
      <c r="AL118" s="29"/>
      <c r="AM118" s="29"/>
      <c r="AN118" s="29"/>
      <c r="AO118" s="29"/>
      <c r="AP118" s="25"/>
      <c r="AQ118" s="35"/>
      <c r="AR118" s="25"/>
      <c r="AS118" s="25"/>
      <c r="AT118" s="25"/>
      <c r="AU118" s="25"/>
      <c r="AV118" s="25"/>
      <c r="AW118" s="25"/>
      <c r="AX118" s="35"/>
      <c r="AY118" s="35"/>
    </row>
    <row r="119" spans="1:51" ht="45" customHeight="1">
      <c r="A119" s="30">
        <v>169</v>
      </c>
      <c r="B119" s="30" t="s">
        <v>501</v>
      </c>
      <c r="C119" s="64" t="s">
        <v>502</v>
      </c>
      <c r="D119" s="25" t="s">
        <v>199</v>
      </c>
      <c r="E119" s="25" t="s">
        <v>217</v>
      </c>
      <c r="F119" s="25" t="s">
        <v>628</v>
      </c>
      <c r="G119" s="25" t="s">
        <v>650</v>
      </c>
      <c r="H119" s="25" t="s">
        <v>668</v>
      </c>
      <c r="I119" s="25" t="s">
        <v>636</v>
      </c>
      <c r="J119" s="25">
        <v>50</v>
      </c>
      <c r="K119" s="25">
        <v>20</v>
      </c>
      <c r="L119" s="25">
        <v>50</v>
      </c>
      <c r="M119" s="29">
        <v>8500</v>
      </c>
      <c r="N119" s="29">
        <f t="shared" si="4"/>
        <v>170000</v>
      </c>
      <c r="O119" s="29">
        <f t="shared" si="5"/>
        <v>425000</v>
      </c>
      <c r="P119" s="29" t="s">
        <v>669</v>
      </c>
      <c r="Q119" s="25">
        <v>3479</v>
      </c>
      <c r="R119" s="35">
        <v>20</v>
      </c>
      <c r="S119" s="45">
        <v>44655</v>
      </c>
      <c r="T119" s="45">
        <v>44669</v>
      </c>
      <c r="U119" s="54">
        <v>44669</v>
      </c>
      <c r="V119" s="30">
        <v>2731</v>
      </c>
      <c r="W119" s="53">
        <v>13</v>
      </c>
      <c r="X119" s="54">
        <v>44679</v>
      </c>
      <c r="Y119" s="53">
        <v>2764</v>
      </c>
      <c r="Z119" s="53">
        <v>2</v>
      </c>
      <c r="AA119" s="53" t="s">
        <v>23</v>
      </c>
      <c r="AB119" s="53" t="s">
        <v>23</v>
      </c>
      <c r="AC119" s="53" t="s">
        <v>23</v>
      </c>
      <c r="AD119" s="53"/>
      <c r="AE119" s="35"/>
      <c r="AF119" s="35"/>
      <c r="AG119" s="29"/>
      <c r="AH119" s="29"/>
      <c r="AI119" s="29"/>
      <c r="AJ119" s="43"/>
      <c r="AK119" s="43"/>
      <c r="AL119" s="29"/>
      <c r="AM119" s="29"/>
      <c r="AN119" s="29"/>
      <c r="AO119" s="29"/>
      <c r="AP119" s="25"/>
      <c r="AQ119" s="35"/>
      <c r="AR119" s="25"/>
      <c r="AS119" s="25"/>
      <c r="AT119" s="25"/>
      <c r="AU119" s="25"/>
      <c r="AV119" s="25"/>
      <c r="AW119" s="25"/>
      <c r="AX119" s="35"/>
      <c r="AY119" s="35"/>
    </row>
    <row r="120" spans="1:51" ht="45" customHeight="1">
      <c r="A120" s="30">
        <v>171</v>
      </c>
      <c r="B120" s="30" t="s">
        <v>503</v>
      </c>
      <c r="C120" s="64" t="s">
        <v>504</v>
      </c>
      <c r="D120" s="25" t="s">
        <v>505</v>
      </c>
      <c r="E120" s="25" t="s">
        <v>26</v>
      </c>
      <c r="F120" s="25" t="s">
        <v>628</v>
      </c>
      <c r="G120" s="25" t="s">
        <v>650</v>
      </c>
      <c r="H120" s="25" t="s">
        <v>660</v>
      </c>
      <c r="I120" s="25" t="s">
        <v>630</v>
      </c>
      <c r="J120" s="25">
        <v>3000</v>
      </c>
      <c r="K120" s="25">
        <v>1200</v>
      </c>
      <c r="L120" s="25">
        <v>3000</v>
      </c>
      <c r="M120" s="29">
        <v>331.2</v>
      </c>
      <c r="N120" s="29">
        <f t="shared" si="4"/>
        <v>397440</v>
      </c>
      <c r="O120" s="29">
        <f t="shared" si="5"/>
        <v>993600</v>
      </c>
      <c r="P120" s="29" t="s">
        <v>780</v>
      </c>
      <c r="Q120" s="25">
        <v>3594</v>
      </c>
      <c r="R120" s="35">
        <v>1200</v>
      </c>
      <c r="S120" s="45">
        <v>44720</v>
      </c>
      <c r="T120" s="45">
        <v>44732</v>
      </c>
      <c r="U120" s="54">
        <v>44721</v>
      </c>
      <c r="V120" s="30">
        <v>2841</v>
      </c>
      <c r="W120" s="53">
        <v>1200</v>
      </c>
      <c r="X120" s="53" t="s">
        <v>23</v>
      </c>
      <c r="Y120" s="53" t="s">
        <v>23</v>
      </c>
      <c r="Z120" s="53" t="s">
        <v>23</v>
      </c>
      <c r="AA120" s="53" t="s">
        <v>23</v>
      </c>
      <c r="AB120" s="53" t="s">
        <v>23</v>
      </c>
      <c r="AC120" s="53" t="s">
        <v>23</v>
      </c>
      <c r="AD120" s="53"/>
      <c r="AE120" s="35"/>
      <c r="AF120" s="35"/>
      <c r="AG120" s="29"/>
      <c r="AH120" s="29"/>
      <c r="AI120" s="29"/>
      <c r="AJ120" s="29"/>
      <c r="AK120" s="29"/>
      <c r="AL120" s="29"/>
      <c r="AM120" s="29"/>
      <c r="AN120" s="29"/>
      <c r="AO120" s="29"/>
      <c r="AP120" s="25"/>
      <c r="AQ120" s="35"/>
      <c r="AR120" s="25"/>
      <c r="AS120" s="25"/>
      <c r="AT120" s="25"/>
      <c r="AU120" s="25"/>
      <c r="AV120" s="25"/>
      <c r="AW120" s="25"/>
      <c r="AX120" s="35"/>
      <c r="AY120" s="35"/>
    </row>
    <row r="121" spans="1:51" ht="45" customHeight="1">
      <c r="A121" s="30">
        <v>172</v>
      </c>
      <c r="B121" s="30" t="s">
        <v>506</v>
      </c>
      <c r="C121" s="64" t="s">
        <v>507</v>
      </c>
      <c r="D121" s="25" t="s">
        <v>199</v>
      </c>
      <c r="E121" s="25" t="s">
        <v>26</v>
      </c>
      <c r="F121" s="25" t="s">
        <v>628</v>
      </c>
      <c r="G121" s="25" t="s">
        <v>650</v>
      </c>
      <c r="H121" s="25" t="s">
        <v>664</v>
      </c>
      <c r="I121" s="25" t="s">
        <v>634</v>
      </c>
      <c r="J121" s="25">
        <v>3000</v>
      </c>
      <c r="K121" s="25">
        <v>1200</v>
      </c>
      <c r="L121" s="25">
        <v>3000</v>
      </c>
      <c r="M121" s="29">
        <v>30</v>
      </c>
      <c r="N121" s="29">
        <f t="shared" si="4"/>
        <v>36000</v>
      </c>
      <c r="O121" s="29">
        <f t="shared" si="5"/>
        <v>90000</v>
      </c>
      <c r="P121" s="29" t="s">
        <v>665</v>
      </c>
      <c r="Q121" s="25">
        <v>3481</v>
      </c>
      <c r="R121" s="35">
        <v>1200</v>
      </c>
      <c r="S121" s="45">
        <v>44655</v>
      </c>
      <c r="T121" s="45">
        <v>44669</v>
      </c>
      <c r="U121" s="54">
        <v>44664</v>
      </c>
      <c r="V121" s="30">
        <v>2729</v>
      </c>
      <c r="W121" s="53">
        <v>1200</v>
      </c>
      <c r="X121" s="53" t="s">
        <v>23</v>
      </c>
      <c r="Y121" s="53" t="s">
        <v>23</v>
      </c>
      <c r="Z121" s="53" t="s">
        <v>23</v>
      </c>
      <c r="AA121" s="53" t="s">
        <v>23</v>
      </c>
      <c r="AB121" s="53" t="s">
        <v>23</v>
      </c>
      <c r="AC121" s="53" t="s">
        <v>23</v>
      </c>
      <c r="AD121" s="53"/>
      <c r="AE121" s="35"/>
      <c r="AF121" s="35"/>
      <c r="AG121" s="29"/>
      <c r="AH121" s="29"/>
      <c r="AI121" s="29"/>
      <c r="AJ121" s="43"/>
      <c r="AK121" s="43"/>
      <c r="AL121" s="29"/>
      <c r="AM121" s="29"/>
      <c r="AN121" s="29"/>
      <c r="AO121" s="29"/>
      <c r="AP121" s="25"/>
      <c r="AQ121" s="35"/>
      <c r="AR121" s="25"/>
      <c r="AS121" s="25"/>
      <c r="AT121" s="25"/>
      <c r="AU121" s="25"/>
      <c r="AV121" s="25"/>
      <c r="AW121" s="25"/>
      <c r="AX121" s="35"/>
      <c r="AY121" s="35"/>
    </row>
    <row r="122" spans="1:51" ht="45" customHeight="1">
      <c r="A122" s="30">
        <v>173</v>
      </c>
      <c r="B122" s="30" t="s">
        <v>508</v>
      </c>
      <c r="C122" s="64" t="s">
        <v>509</v>
      </c>
      <c r="D122" s="25" t="s">
        <v>199</v>
      </c>
      <c r="E122" s="25" t="s">
        <v>26</v>
      </c>
      <c r="F122" s="25" t="s">
        <v>628</v>
      </c>
      <c r="G122" s="25" t="s">
        <v>650</v>
      </c>
      <c r="H122" s="25" t="s">
        <v>690</v>
      </c>
      <c r="I122" s="25" t="s">
        <v>646</v>
      </c>
      <c r="J122" s="25">
        <v>40000</v>
      </c>
      <c r="K122" s="25">
        <v>16000</v>
      </c>
      <c r="L122" s="25">
        <v>40000</v>
      </c>
      <c r="M122" s="29">
        <v>0.97</v>
      </c>
      <c r="N122" s="29">
        <f t="shared" si="4"/>
        <v>15520</v>
      </c>
      <c r="O122" s="29">
        <f t="shared" si="5"/>
        <v>38800</v>
      </c>
      <c r="P122" s="29" t="s">
        <v>691</v>
      </c>
      <c r="Q122" s="25">
        <v>3497</v>
      </c>
      <c r="R122" s="35">
        <v>16000</v>
      </c>
      <c r="S122" s="45">
        <v>44658</v>
      </c>
      <c r="T122" s="45">
        <v>44669</v>
      </c>
      <c r="U122" s="54">
        <v>44663</v>
      </c>
      <c r="V122" s="30">
        <v>2719</v>
      </c>
      <c r="W122" s="53">
        <v>16000</v>
      </c>
      <c r="X122" s="53" t="s">
        <v>23</v>
      </c>
      <c r="Y122" s="53" t="s">
        <v>23</v>
      </c>
      <c r="Z122" s="53" t="s">
        <v>23</v>
      </c>
      <c r="AA122" s="53" t="s">
        <v>23</v>
      </c>
      <c r="AB122" s="53" t="s">
        <v>23</v>
      </c>
      <c r="AC122" s="53" t="s">
        <v>23</v>
      </c>
      <c r="AD122" s="53"/>
      <c r="AE122" s="35"/>
      <c r="AF122" s="35"/>
      <c r="AG122" s="29"/>
      <c r="AH122" s="29"/>
      <c r="AI122" s="29"/>
      <c r="AJ122" s="43"/>
      <c r="AK122" s="43"/>
      <c r="AL122" s="29"/>
      <c r="AM122" s="29"/>
      <c r="AN122" s="29"/>
      <c r="AO122" s="29"/>
      <c r="AP122" s="25"/>
      <c r="AQ122" s="35"/>
      <c r="AR122" s="25"/>
      <c r="AS122" s="25"/>
      <c r="AT122" s="25"/>
      <c r="AU122" s="25"/>
      <c r="AV122" s="25"/>
      <c r="AW122" s="25"/>
      <c r="AX122" s="35"/>
      <c r="AY122" s="35"/>
    </row>
    <row r="123" spans="1:51" ht="45" customHeight="1">
      <c r="A123" s="30">
        <v>174</v>
      </c>
      <c r="B123" s="30" t="s">
        <v>510</v>
      </c>
      <c r="C123" s="64" t="s">
        <v>511</v>
      </c>
      <c r="D123" s="25" t="s">
        <v>199</v>
      </c>
      <c r="E123" s="25" t="s">
        <v>217</v>
      </c>
      <c r="F123" s="25" t="s">
        <v>628</v>
      </c>
      <c r="G123" s="25" t="s">
        <v>650</v>
      </c>
      <c r="H123" s="25" t="s">
        <v>684</v>
      </c>
      <c r="I123" s="25" t="s">
        <v>642</v>
      </c>
      <c r="J123" s="25">
        <v>200</v>
      </c>
      <c r="K123" s="25">
        <v>80</v>
      </c>
      <c r="L123" s="25">
        <v>200</v>
      </c>
      <c r="M123" s="29">
        <v>2889</v>
      </c>
      <c r="N123" s="29">
        <f t="shared" si="4"/>
        <v>231120</v>
      </c>
      <c r="O123" s="29">
        <f t="shared" si="5"/>
        <v>577800</v>
      </c>
      <c r="P123" s="29" t="s">
        <v>685</v>
      </c>
      <c r="Q123" s="25">
        <v>3494</v>
      </c>
      <c r="R123" s="35">
        <v>80</v>
      </c>
      <c r="S123" s="45">
        <v>44658</v>
      </c>
      <c r="T123" s="45">
        <v>44669</v>
      </c>
      <c r="U123" s="54">
        <v>44669</v>
      </c>
      <c r="V123" s="30">
        <v>2732</v>
      </c>
      <c r="W123" s="53">
        <v>35</v>
      </c>
      <c r="X123" s="54">
        <v>44670</v>
      </c>
      <c r="Y123" s="53">
        <v>2737</v>
      </c>
      <c r="Z123" s="53">
        <v>45</v>
      </c>
      <c r="AA123" s="53" t="s">
        <v>23</v>
      </c>
      <c r="AB123" s="53" t="s">
        <v>23</v>
      </c>
      <c r="AC123" s="53" t="s">
        <v>23</v>
      </c>
      <c r="AD123" s="53" t="s">
        <v>980</v>
      </c>
      <c r="AE123" s="35">
        <v>3763</v>
      </c>
      <c r="AF123" s="35">
        <v>120</v>
      </c>
      <c r="AG123" s="45">
        <v>44755</v>
      </c>
      <c r="AH123" s="45">
        <v>44767</v>
      </c>
      <c r="AI123" s="45">
        <v>44767</v>
      </c>
      <c r="AJ123" s="43">
        <v>2972</v>
      </c>
      <c r="AK123" s="43">
        <v>120</v>
      </c>
      <c r="AL123" s="43" t="s">
        <v>23</v>
      </c>
      <c r="AM123" s="43" t="s">
        <v>23</v>
      </c>
      <c r="AN123" s="43" t="s">
        <v>23</v>
      </c>
      <c r="AO123" s="29" t="s">
        <v>23</v>
      </c>
      <c r="AP123" s="29" t="s">
        <v>23</v>
      </c>
      <c r="AQ123" s="29" t="s">
        <v>23</v>
      </c>
      <c r="AR123" s="29" t="s">
        <v>23</v>
      </c>
      <c r="AS123" s="29" t="s">
        <v>23</v>
      </c>
      <c r="AT123" s="29" t="s">
        <v>23</v>
      </c>
      <c r="AU123" s="29" t="s">
        <v>23</v>
      </c>
      <c r="AV123" s="29" t="s">
        <v>23</v>
      </c>
      <c r="AW123" s="29" t="s">
        <v>23</v>
      </c>
      <c r="AX123" s="29" t="s">
        <v>23</v>
      </c>
      <c r="AY123" s="29" t="s">
        <v>23</v>
      </c>
    </row>
    <row r="124" spans="1:51" ht="45" customHeight="1">
      <c r="A124" s="30">
        <v>175</v>
      </c>
      <c r="B124" s="30" t="s">
        <v>512</v>
      </c>
      <c r="C124" s="64" t="s">
        <v>513</v>
      </c>
      <c r="D124" s="25" t="s">
        <v>199</v>
      </c>
      <c r="E124" s="25" t="s">
        <v>26</v>
      </c>
      <c r="F124" s="25" t="s">
        <v>628</v>
      </c>
      <c r="G124" s="25" t="s">
        <v>650</v>
      </c>
      <c r="H124" s="25" t="s">
        <v>673</v>
      </c>
      <c r="I124" s="25" t="s">
        <v>637</v>
      </c>
      <c r="J124" s="25">
        <v>5</v>
      </c>
      <c r="K124" s="25">
        <v>2</v>
      </c>
      <c r="L124" s="25">
        <v>5</v>
      </c>
      <c r="M124" s="29">
        <v>250</v>
      </c>
      <c r="N124" s="29">
        <f t="shared" si="4"/>
        <v>500</v>
      </c>
      <c r="O124" s="29">
        <f t="shared" si="5"/>
        <v>1250</v>
      </c>
      <c r="P124" s="29" t="s">
        <v>674</v>
      </c>
      <c r="Q124" s="25">
        <v>3477</v>
      </c>
      <c r="R124" s="35">
        <v>2</v>
      </c>
      <c r="S124" s="45">
        <v>44655</v>
      </c>
      <c r="T124" s="45">
        <v>44669</v>
      </c>
      <c r="U124" s="54">
        <v>44663</v>
      </c>
      <c r="V124" s="30">
        <v>2720</v>
      </c>
      <c r="W124" s="53">
        <v>2</v>
      </c>
      <c r="X124" s="53" t="s">
        <v>23</v>
      </c>
      <c r="Y124" s="53" t="s">
        <v>23</v>
      </c>
      <c r="Z124" s="53" t="s">
        <v>23</v>
      </c>
      <c r="AA124" s="53" t="s">
        <v>23</v>
      </c>
      <c r="AB124" s="53" t="s">
        <v>23</v>
      </c>
      <c r="AC124" s="53" t="s">
        <v>23</v>
      </c>
      <c r="AD124" s="53"/>
      <c r="AE124" s="35"/>
      <c r="AF124" s="35"/>
      <c r="AG124" s="29"/>
      <c r="AH124" s="29"/>
      <c r="AI124" s="29"/>
      <c r="AJ124" s="43"/>
      <c r="AK124" s="43"/>
      <c r="AL124" s="29"/>
      <c r="AM124" s="29"/>
      <c r="AN124" s="29"/>
      <c r="AO124" s="29"/>
      <c r="AP124" s="25"/>
      <c r="AQ124" s="35"/>
      <c r="AR124" s="25"/>
      <c r="AS124" s="25"/>
      <c r="AT124" s="25"/>
      <c r="AU124" s="25"/>
      <c r="AV124" s="25"/>
      <c r="AW124" s="25"/>
      <c r="AX124" s="35"/>
      <c r="AY124" s="35"/>
    </row>
    <row r="125" spans="1:51" ht="45" customHeight="1">
      <c r="A125" s="30">
        <v>176</v>
      </c>
      <c r="B125" s="30" t="s">
        <v>514</v>
      </c>
      <c r="C125" s="64" t="s">
        <v>515</v>
      </c>
      <c r="D125" s="25" t="s">
        <v>199</v>
      </c>
      <c r="E125" s="25" t="s">
        <v>26</v>
      </c>
      <c r="F125" s="25" t="s">
        <v>628</v>
      </c>
      <c r="G125" s="25" t="s">
        <v>650</v>
      </c>
      <c r="H125" s="25" t="s">
        <v>686</v>
      </c>
      <c r="I125" s="25" t="s">
        <v>643</v>
      </c>
      <c r="J125" s="25">
        <v>20</v>
      </c>
      <c r="K125" s="25">
        <v>8</v>
      </c>
      <c r="L125" s="25">
        <v>20</v>
      </c>
      <c r="M125" s="29">
        <v>3760</v>
      </c>
      <c r="N125" s="29">
        <f t="shared" si="4"/>
        <v>30080</v>
      </c>
      <c r="O125" s="29">
        <f t="shared" si="5"/>
        <v>75200</v>
      </c>
      <c r="P125" s="29" t="s">
        <v>687</v>
      </c>
      <c r="Q125" s="25">
        <v>3495</v>
      </c>
      <c r="R125" s="35">
        <v>8</v>
      </c>
      <c r="S125" s="45">
        <v>44658</v>
      </c>
      <c r="T125" s="45">
        <v>44669</v>
      </c>
      <c r="U125" s="54">
        <v>44669</v>
      </c>
      <c r="V125" s="30">
        <v>2741</v>
      </c>
      <c r="W125" s="53">
        <v>8</v>
      </c>
      <c r="X125" s="53" t="s">
        <v>23</v>
      </c>
      <c r="Y125" s="53" t="s">
        <v>23</v>
      </c>
      <c r="Z125" s="53" t="s">
        <v>23</v>
      </c>
      <c r="AA125" s="53" t="s">
        <v>23</v>
      </c>
      <c r="AB125" s="53" t="s">
        <v>23</v>
      </c>
      <c r="AC125" s="53" t="s">
        <v>23</v>
      </c>
      <c r="AD125" s="53" t="s">
        <v>968</v>
      </c>
      <c r="AE125" s="35">
        <v>3769</v>
      </c>
      <c r="AF125" s="35">
        <v>12</v>
      </c>
      <c r="AG125" s="45">
        <v>44755</v>
      </c>
      <c r="AH125" s="45">
        <v>44767</v>
      </c>
      <c r="AI125" s="45">
        <v>44768</v>
      </c>
      <c r="AJ125" s="29">
        <v>2981</v>
      </c>
      <c r="AK125" s="29">
        <v>12</v>
      </c>
      <c r="AL125" s="29" t="s">
        <v>23</v>
      </c>
      <c r="AM125" s="29" t="s">
        <v>23</v>
      </c>
      <c r="AN125" s="29" t="s">
        <v>23</v>
      </c>
      <c r="AO125" s="29" t="s">
        <v>23</v>
      </c>
      <c r="AP125" s="29" t="s">
        <v>23</v>
      </c>
      <c r="AQ125" s="29" t="s">
        <v>23</v>
      </c>
      <c r="AR125" s="29" t="s">
        <v>23</v>
      </c>
      <c r="AS125" s="29" t="s">
        <v>23</v>
      </c>
      <c r="AT125" s="29" t="s">
        <v>23</v>
      </c>
      <c r="AU125" s="29" t="s">
        <v>23</v>
      </c>
      <c r="AV125" s="29" t="s">
        <v>23</v>
      </c>
      <c r="AW125" s="29" t="s">
        <v>23</v>
      </c>
      <c r="AX125" s="29" t="s">
        <v>23</v>
      </c>
      <c r="AY125" s="29" t="s">
        <v>23</v>
      </c>
    </row>
    <row r="126" spans="1:51" ht="47.25" customHeight="1">
      <c r="A126" s="30">
        <v>177</v>
      </c>
      <c r="B126" s="30" t="s">
        <v>516</v>
      </c>
      <c r="C126" s="65" t="s">
        <v>517</v>
      </c>
      <c r="D126" s="25" t="s">
        <v>199</v>
      </c>
      <c r="E126" s="25" t="s">
        <v>26</v>
      </c>
      <c r="F126" s="25" t="s">
        <v>628</v>
      </c>
      <c r="G126" s="25" t="s">
        <v>650</v>
      </c>
      <c r="H126" s="25" t="s">
        <v>686</v>
      </c>
      <c r="I126" s="25" t="s">
        <v>643</v>
      </c>
      <c r="J126" s="25">
        <v>30</v>
      </c>
      <c r="K126" s="25">
        <v>12</v>
      </c>
      <c r="L126" s="25">
        <v>30</v>
      </c>
      <c r="M126" s="29">
        <v>6563</v>
      </c>
      <c r="N126" s="29">
        <f t="shared" si="4"/>
        <v>78756</v>
      </c>
      <c r="O126" s="29">
        <f t="shared" si="5"/>
        <v>196890</v>
      </c>
      <c r="P126" s="29" t="s">
        <v>687</v>
      </c>
      <c r="Q126" s="25">
        <v>3495</v>
      </c>
      <c r="R126" s="35">
        <v>12</v>
      </c>
      <c r="S126" s="45">
        <v>44658</v>
      </c>
      <c r="T126" s="45">
        <v>44669</v>
      </c>
      <c r="U126" s="54">
        <v>44669</v>
      </c>
      <c r="V126" s="30">
        <v>2741</v>
      </c>
      <c r="W126" s="53">
        <v>12</v>
      </c>
      <c r="X126" s="53" t="s">
        <v>23</v>
      </c>
      <c r="Y126" s="53" t="s">
        <v>23</v>
      </c>
      <c r="Z126" s="53" t="s">
        <v>23</v>
      </c>
      <c r="AA126" s="53" t="s">
        <v>23</v>
      </c>
      <c r="AB126" s="53" t="s">
        <v>23</v>
      </c>
      <c r="AC126" s="53" t="s">
        <v>23</v>
      </c>
      <c r="AD126" s="53" t="s">
        <v>763</v>
      </c>
      <c r="AE126" s="35">
        <v>3577</v>
      </c>
      <c r="AF126" s="35">
        <v>18</v>
      </c>
      <c r="AG126" s="45">
        <v>44692</v>
      </c>
      <c r="AH126" s="45">
        <v>44704</v>
      </c>
      <c r="AI126" s="45">
        <v>44704</v>
      </c>
      <c r="AJ126" s="43">
        <v>2832</v>
      </c>
      <c r="AK126" s="43">
        <v>18</v>
      </c>
      <c r="AL126" s="29" t="s">
        <v>23</v>
      </c>
      <c r="AM126" s="29" t="s">
        <v>23</v>
      </c>
      <c r="AN126" s="29" t="s">
        <v>23</v>
      </c>
      <c r="AO126" s="29" t="s">
        <v>23</v>
      </c>
      <c r="AP126" s="29" t="s">
        <v>23</v>
      </c>
      <c r="AQ126" s="29" t="s">
        <v>23</v>
      </c>
      <c r="AR126" s="29" t="s">
        <v>23</v>
      </c>
      <c r="AS126" s="29" t="s">
        <v>23</v>
      </c>
      <c r="AT126" s="29" t="s">
        <v>23</v>
      </c>
      <c r="AU126" s="29" t="s">
        <v>23</v>
      </c>
      <c r="AV126" s="29" t="s">
        <v>23</v>
      </c>
      <c r="AW126" s="29" t="s">
        <v>23</v>
      </c>
      <c r="AX126" s="29" t="s">
        <v>23</v>
      </c>
      <c r="AY126" s="29" t="s">
        <v>23</v>
      </c>
    </row>
    <row r="127" spans="1:51" ht="45" customHeight="1">
      <c r="A127" s="30">
        <v>178</v>
      </c>
      <c r="B127" s="30" t="s">
        <v>518</v>
      </c>
      <c r="C127" s="64" t="s">
        <v>519</v>
      </c>
      <c r="D127" s="25" t="s">
        <v>199</v>
      </c>
      <c r="E127" s="25" t="s">
        <v>26</v>
      </c>
      <c r="F127" s="25" t="s">
        <v>628</v>
      </c>
      <c r="G127" s="25" t="s">
        <v>650</v>
      </c>
      <c r="H127" s="25" t="s">
        <v>686</v>
      </c>
      <c r="I127" s="25" t="s">
        <v>643</v>
      </c>
      <c r="J127" s="25">
        <v>50</v>
      </c>
      <c r="K127" s="25">
        <v>20</v>
      </c>
      <c r="L127" s="25">
        <v>50</v>
      </c>
      <c r="M127" s="29">
        <v>3711</v>
      </c>
      <c r="N127" s="29">
        <f t="shared" si="4"/>
        <v>74220</v>
      </c>
      <c r="O127" s="29">
        <f t="shared" si="5"/>
        <v>185550</v>
      </c>
      <c r="P127" s="29" t="s">
        <v>687</v>
      </c>
      <c r="Q127" s="25">
        <v>3495</v>
      </c>
      <c r="R127" s="35">
        <v>20</v>
      </c>
      <c r="S127" s="45">
        <v>44658</v>
      </c>
      <c r="T127" s="45">
        <v>44669</v>
      </c>
      <c r="U127" s="54">
        <v>44669</v>
      </c>
      <c r="V127" s="30">
        <v>2741</v>
      </c>
      <c r="W127" s="53">
        <v>20</v>
      </c>
      <c r="X127" s="53" t="s">
        <v>23</v>
      </c>
      <c r="Y127" s="53" t="s">
        <v>23</v>
      </c>
      <c r="Z127" s="53" t="s">
        <v>23</v>
      </c>
      <c r="AA127" s="53" t="s">
        <v>23</v>
      </c>
      <c r="AB127" s="53" t="s">
        <v>23</v>
      </c>
      <c r="AC127" s="53" t="s">
        <v>23</v>
      </c>
      <c r="AD127" s="53" t="s">
        <v>968</v>
      </c>
      <c r="AE127" s="35">
        <v>3769</v>
      </c>
      <c r="AF127" s="35">
        <v>30</v>
      </c>
      <c r="AG127" s="45">
        <v>44755</v>
      </c>
      <c r="AH127" s="45">
        <v>44767</v>
      </c>
      <c r="AI127" s="45">
        <v>44768</v>
      </c>
      <c r="AJ127" s="29">
        <v>2981</v>
      </c>
      <c r="AK127" s="29">
        <v>30</v>
      </c>
      <c r="AL127" s="29" t="s">
        <v>23</v>
      </c>
      <c r="AM127" s="29" t="s">
        <v>23</v>
      </c>
      <c r="AN127" s="29" t="s">
        <v>23</v>
      </c>
      <c r="AO127" s="29" t="s">
        <v>23</v>
      </c>
      <c r="AP127" s="29" t="s">
        <v>23</v>
      </c>
      <c r="AQ127" s="29" t="s">
        <v>23</v>
      </c>
      <c r="AR127" s="29" t="s">
        <v>23</v>
      </c>
      <c r="AS127" s="29" t="s">
        <v>23</v>
      </c>
      <c r="AT127" s="29" t="s">
        <v>23</v>
      </c>
      <c r="AU127" s="29" t="s">
        <v>23</v>
      </c>
      <c r="AV127" s="29" t="s">
        <v>23</v>
      </c>
      <c r="AW127" s="29" t="s">
        <v>23</v>
      </c>
      <c r="AX127" s="29" t="s">
        <v>23</v>
      </c>
      <c r="AY127" s="29" t="s">
        <v>23</v>
      </c>
    </row>
    <row r="128" spans="1:51" ht="45" customHeight="1">
      <c r="A128" s="30">
        <v>179</v>
      </c>
      <c r="B128" s="30" t="s">
        <v>520</v>
      </c>
      <c r="C128" s="64" t="s">
        <v>521</v>
      </c>
      <c r="D128" s="25" t="s">
        <v>199</v>
      </c>
      <c r="E128" s="25" t="s">
        <v>26</v>
      </c>
      <c r="F128" s="25" t="s">
        <v>628</v>
      </c>
      <c r="G128" s="25" t="s">
        <v>650</v>
      </c>
      <c r="H128" s="25" t="s">
        <v>664</v>
      </c>
      <c r="I128" s="25" t="s">
        <v>634</v>
      </c>
      <c r="J128" s="25">
        <v>50</v>
      </c>
      <c r="K128" s="25">
        <v>20</v>
      </c>
      <c r="L128" s="25">
        <v>50</v>
      </c>
      <c r="M128" s="29">
        <v>195</v>
      </c>
      <c r="N128" s="29">
        <f t="shared" si="4"/>
        <v>3900</v>
      </c>
      <c r="O128" s="29">
        <f t="shared" si="5"/>
        <v>9750</v>
      </c>
      <c r="P128" s="29" t="s">
        <v>779</v>
      </c>
      <c r="Q128" s="25">
        <v>3595</v>
      </c>
      <c r="R128" s="35">
        <v>20</v>
      </c>
      <c r="S128" s="45">
        <v>44720</v>
      </c>
      <c r="T128" s="45">
        <v>44732</v>
      </c>
      <c r="U128" s="54">
        <v>44732</v>
      </c>
      <c r="V128" s="30">
        <v>2855</v>
      </c>
      <c r="W128" s="53">
        <v>20</v>
      </c>
      <c r="X128" s="53" t="s">
        <v>23</v>
      </c>
      <c r="Y128" s="53" t="s">
        <v>23</v>
      </c>
      <c r="Z128" s="53" t="s">
        <v>23</v>
      </c>
      <c r="AA128" s="53" t="s">
        <v>23</v>
      </c>
      <c r="AB128" s="53" t="s">
        <v>23</v>
      </c>
      <c r="AC128" s="53" t="s">
        <v>23</v>
      </c>
      <c r="AD128" s="53"/>
      <c r="AE128" s="35"/>
      <c r="AF128" s="35"/>
      <c r="AG128" s="29"/>
      <c r="AH128" s="29"/>
      <c r="AI128" s="29"/>
      <c r="AJ128" s="29"/>
      <c r="AK128" s="29"/>
      <c r="AL128" s="29"/>
      <c r="AM128" s="29"/>
      <c r="AN128" s="29"/>
      <c r="AO128" s="29"/>
      <c r="AP128" s="25"/>
      <c r="AQ128" s="35"/>
      <c r="AR128" s="25"/>
      <c r="AS128" s="25"/>
      <c r="AT128" s="25"/>
      <c r="AU128" s="25"/>
      <c r="AV128" s="25"/>
      <c r="AW128" s="25"/>
      <c r="AX128" s="35"/>
      <c r="AY128" s="35"/>
    </row>
    <row r="129" spans="1:51" ht="45" customHeight="1">
      <c r="A129" s="30">
        <v>180</v>
      </c>
      <c r="B129" s="30" t="s">
        <v>522</v>
      </c>
      <c r="C129" s="64" t="s">
        <v>523</v>
      </c>
      <c r="D129" s="25" t="s">
        <v>199</v>
      </c>
      <c r="E129" s="25" t="s">
        <v>26</v>
      </c>
      <c r="F129" s="25" t="s">
        <v>628</v>
      </c>
      <c r="G129" s="25" t="s">
        <v>650</v>
      </c>
      <c r="H129" s="25" t="s">
        <v>664</v>
      </c>
      <c r="I129" s="25" t="s">
        <v>634</v>
      </c>
      <c r="J129" s="25">
        <v>100</v>
      </c>
      <c r="K129" s="25">
        <v>40</v>
      </c>
      <c r="L129" s="25">
        <v>100</v>
      </c>
      <c r="M129" s="29">
        <v>165</v>
      </c>
      <c r="N129" s="29">
        <f t="shared" si="4"/>
        <v>6600</v>
      </c>
      <c r="O129" s="29">
        <f t="shared" si="5"/>
        <v>16500</v>
      </c>
      <c r="P129" s="29" t="s">
        <v>665</v>
      </c>
      <c r="Q129" s="25">
        <v>3481</v>
      </c>
      <c r="R129" s="35">
        <v>40</v>
      </c>
      <c r="S129" s="45">
        <v>44655</v>
      </c>
      <c r="T129" s="45">
        <v>44669</v>
      </c>
      <c r="U129" s="54">
        <v>44664</v>
      </c>
      <c r="V129" s="30">
        <v>2729</v>
      </c>
      <c r="W129" s="53">
        <v>40</v>
      </c>
      <c r="X129" s="53" t="s">
        <v>23</v>
      </c>
      <c r="Y129" s="53" t="s">
        <v>23</v>
      </c>
      <c r="Z129" s="53" t="s">
        <v>23</v>
      </c>
      <c r="AA129" s="53" t="s">
        <v>23</v>
      </c>
      <c r="AB129" s="53" t="s">
        <v>23</v>
      </c>
      <c r="AC129" s="53" t="s">
        <v>23</v>
      </c>
      <c r="AD129" s="53" t="s">
        <v>973</v>
      </c>
      <c r="AE129" s="35">
        <v>3767</v>
      </c>
      <c r="AF129" s="35">
        <v>60</v>
      </c>
      <c r="AG129" s="45">
        <v>44755</v>
      </c>
      <c r="AH129" s="45">
        <v>44767</v>
      </c>
      <c r="AI129" s="45">
        <v>44767</v>
      </c>
      <c r="AJ129" s="43">
        <v>2976</v>
      </c>
      <c r="AK129" s="43">
        <v>60</v>
      </c>
      <c r="AL129" s="29" t="s">
        <v>23</v>
      </c>
      <c r="AM129" s="29" t="s">
        <v>23</v>
      </c>
      <c r="AN129" s="29" t="s">
        <v>23</v>
      </c>
      <c r="AO129" s="29" t="s">
        <v>23</v>
      </c>
      <c r="AP129" s="29" t="s">
        <v>23</v>
      </c>
      <c r="AQ129" s="29" t="s">
        <v>23</v>
      </c>
      <c r="AR129" s="29" t="s">
        <v>23</v>
      </c>
      <c r="AS129" s="29" t="s">
        <v>23</v>
      </c>
      <c r="AT129" s="29" t="s">
        <v>23</v>
      </c>
      <c r="AU129" s="29" t="s">
        <v>23</v>
      </c>
      <c r="AV129" s="29" t="s">
        <v>23</v>
      </c>
      <c r="AW129" s="29" t="s">
        <v>23</v>
      </c>
      <c r="AX129" s="29" t="s">
        <v>23</v>
      </c>
      <c r="AY129" s="29" t="s">
        <v>23</v>
      </c>
    </row>
    <row r="130" spans="1:51" ht="45" customHeight="1">
      <c r="A130" s="30">
        <v>182</v>
      </c>
      <c r="B130" s="30" t="s">
        <v>524</v>
      </c>
      <c r="C130" s="64" t="s">
        <v>525</v>
      </c>
      <c r="D130" s="25" t="s">
        <v>199</v>
      </c>
      <c r="E130" s="25" t="s">
        <v>26</v>
      </c>
      <c r="F130" s="25" t="s">
        <v>628</v>
      </c>
      <c r="G130" s="25" t="s">
        <v>650</v>
      </c>
      <c r="H130" s="25" t="s">
        <v>659</v>
      </c>
      <c r="I130" s="25" t="s">
        <v>632</v>
      </c>
      <c r="J130" s="25">
        <v>1000</v>
      </c>
      <c r="K130" s="25">
        <v>400</v>
      </c>
      <c r="L130" s="25">
        <v>1000</v>
      </c>
      <c r="M130" s="29">
        <v>105.64</v>
      </c>
      <c r="N130" s="29">
        <f t="shared" si="4"/>
        <v>42256</v>
      </c>
      <c r="O130" s="29">
        <f t="shared" si="5"/>
        <v>105640</v>
      </c>
      <c r="P130" s="29" t="s">
        <v>783</v>
      </c>
      <c r="Q130" s="25">
        <v>3590</v>
      </c>
      <c r="R130" s="35">
        <v>400</v>
      </c>
      <c r="S130" s="45">
        <v>44720</v>
      </c>
      <c r="T130" s="45">
        <v>44732</v>
      </c>
      <c r="U130" s="54">
        <v>44732</v>
      </c>
      <c r="V130" s="30">
        <v>2853</v>
      </c>
      <c r="W130" s="53">
        <v>400</v>
      </c>
      <c r="X130" s="53" t="s">
        <v>23</v>
      </c>
      <c r="Y130" s="53" t="s">
        <v>23</v>
      </c>
      <c r="Z130" s="53" t="s">
        <v>23</v>
      </c>
      <c r="AA130" s="53" t="s">
        <v>23</v>
      </c>
      <c r="AB130" s="53" t="s">
        <v>23</v>
      </c>
      <c r="AC130" s="53" t="s">
        <v>23</v>
      </c>
      <c r="AD130" s="53"/>
      <c r="AE130" s="35"/>
      <c r="AF130" s="35"/>
      <c r="AG130" s="29"/>
      <c r="AH130" s="29"/>
      <c r="AI130" s="29"/>
      <c r="AJ130" s="29"/>
      <c r="AK130" s="29"/>
      <c r="AL130" s="29"/>
      <c r="AM130" s="29"/>
      <c r="AN130" s="29"/>
      <c r="AO130" s="29"/>
      <c r="AP130" s="25"/>
      <c r="AQ130" s="35"/>
      <c r="AR130" s="25"/>
      <c r="AS130" s="25"/>
      <c r="AT130" s="25"/>
      <c r="AU130" s="25"/>
      <c r="AV130" s="25"/>
      <c r="AW130" s="25"/>
      <c r="AX130" s="35"/>
      <c r="AY130" s="35"/>
    </row>
    <row r="131" spans="1:51" ht="45" customHeight="1">
      <c r="A131" s="30">
        <v>183</v>
      </c>
      <c r="B131" s="30" t="s">
        <v>526</v>
      </c>
      <c r="C131" s="64" t="s">
        <v>527</v>
      </c>
      <c r="D131" s="25" t="s">
        <v>199</v>
      </c>
      <c r="E131" s="25" t="s">
        <v>26</v>
      </c>
      <c r="F131" s="25" t="s">
        <v>628</v>
      </c>
      <c r="G131" s="25" t="s">
        <v>650</v>
      </c>
      <c r="H131" s="25" t="s">
        <v>659</v>
      </c>
      <c r="I131" s="25" t="s">
        <v>632</v>
      </c>
      <c r="J131" s="25">
        <v>2000</v>
      </c>
      <c r="K131" s="25">
        <v>800</v>
      </c>
      <c r="L131" s="25">
        <v>2000</v>
      </c>
      <c r="M131" s="29">
        <v>336.696</v>
      </c>
      <c r="N131" s="29">
        <f t="shared" si="4"/>
        <v>269356.80000000005</v>
      </c>
      <c r="O131" s="29">
        <f t="shared" si="5"/>
        <v>673392</v>
      </c>
      <c r="P131" s="29" t="s">
        <v>661</v>
      </c>
      <c r="Q131" s="25">
        <v>3485</v>
      </c>
      <c r="R131" s="35">
        <v>800</v>
      </c>
      <c r="S131" s="45">
        <v>44655</v>
      </c>
      <c r="T131" s="45">
        <v>44669</v>
      </c>
      <c r="U131" s="54">
        <v>44664</v>
      </c>
      <c r="V131" s="30">
        <v>2726</v>
      </c>
      <c r="W131" s="53">
        <v>800</v>
      </c>
      <c r="X131" s="53" t="s">
        <v>23</v>
      </c>
      <c r="Y131" s="53" t="s">
        <v>23</v>
      </c>
      <c r="Z131" s="53" t="s">
        <v>23</v>
      </c>
      <c r="AA131" s="53" t="s">
        <v>23</v>
      </c>
      <c r="AB131" s="53" t="s">
        <v>23</v>
      </c>
      <c r="AC131" s="53" t="s">
        <v>23</v>
      </c>
      <c r="AD131" s="53"/>
      <c r="AE131" s="35"/>
      <c r="AF131" s="35"/>
      <c r="AG131" s="29"/>
      <c r="AH131" s="29"/>
      <c r="AI131" s="29"/>
      <c r="AJ131" s="43"/>
      <c r="AK131" s="43"/>
      <c r="AL131" s="29"/>
      <c r="AM131" s="29"/>
      <c r="AN131" s="29"/>
      <c r="AO131" s="29"/>
      <c r="AP131" s="25"/>
      <c r="AQ131" s="35"/>
      <c r="AR131" s="25"/>
      <c r="AS131" s="25"/>
      <c r="AT131" s="25"/>
      <c r="AU131" s="25"/>
      <c r="AV131" s="25"/>
      <c r="AW131" s="25"/>
      <c r="AX131" s="35"/>
      <c r="AY131" s="35"/>
    </row>
    <row r="132" spans="1:51" ht="45" customHeight="1">
      <c r="A132" s="30">
        <v>184</v>
      </c>
      <c r="B132" s="30" t="s">
        <v>528</v>
      </c>
      <c r="C132" s="65" t="s">
        <v>769</v>
      </c>
      <c r="D132" s="25" t="s">
        <v>199</v>
      </c>
      <c r="E132" s="25" t="s">
        <v>26</v>
      </c>
      <c r="F132" s="25" t="s">
        <v>628</v>
      </c>
      <c r="G132" s="25" t="s">
        <v>650</v>
      </c>
      <c r="H132" s="25" t="s">
        <v>664</v>
      </c>
      <c r="I132" s="25" t="s">
        <v>634</v>
      </c>
      <c r="J132" s="25">
        <v>200</v>
      </c>
      <c r="K132" s="25">
        <v>80</v>
      </c>
      <c r="L132" s="25">
        <v>200</v>
      </c>
      <c r="M132" s="29">
        <v>12.5</v>
      </c>
      <c r="N132" s="29">
        <f t="shared" si="4"/>
        <v>1000</v>
      </c>
      <c r="O132" s="29">
        <f t="shared" si="5"/>
        <v>2500</v>
      </c>
      <c r="P132" s="29" t="s">
        <v>665</v>
      </c>
      <c r="Q132" s="25">
        <v>3481</v>
      </c>
      <c r="R132" s="35">
        <v>80</v>
      </c>
      <c r="S132" s="45">
        <v>44655</v>
      </c>
      <c r="T132" s="45">
        <v>44669</v>
      </c>
      <c r="U132" s="54">
        <v>44664</v>
      </c>
      <c r="V132" s="30">
        <v>2729</v>
      </c>
      <c r="W132" s="53">
        <v>80</v>
      </c>
      <c r="X132" s="53" t="s">
        <v>23</v>
      </c>
      <c r="Y132" s="53" t="s">
        <v>23</v>
      </c>
      <c r="Z132" s="53" t="s">
        <v>23</v>
      </c>
      <c r="AA132" s="53" t="s">
        <v>23</v>
      </c>
      <c r="AB132" s="53" t="s">
        <v>23</v>
      </c>
      <c r="AC132" s="53" t="s">
        <v>23</v>
      </c>
      <c r="AD132" s="53" t="s">
        <v>761</v>
      </c>
      <c r="AE132" s="35">
        <v>3576</v>
      </c>
      <c r="AF132" s="35">
        <v>120</v>
      </c>
      <c r="AG132" s="45">
        <v>44692</v>
      </c>
      <c r="AH132" s="45">
        <v>44704</v>
      </c>
      <c r="AI132" s="45">
        <v>44704</v>
      </c>
      <c r="AJ132" s="43">
        <v>2830</v>
      </c>
      <c r="AK132" s="43">
        <v>120</v>
      </c>
      <c r="AL132" s="29" t="s">
        <v>23</v>
      </c>
      <c r="AM132" s="29" t="s">
        <v>23</v>
      </c>
      <c r="AN132" s="29" t="s">
        <v>23</v>
      </c>
      <c r="AO132" s="29" t="s">
        <v>23</v>
      </c>
      <c r="AP132" s="29" t="s">
        <v>23</v>
      </c>
      <c r="AQ132" s="29" t="s">
        <v>23</v>
      </c>
      <c r="AR132" s="29" t="s">
        <v>23</v>
      </c>
      <c r="AS132" s="29" t="s">
        <v>23</v>
      </c>
      <c r="AT132" s="29" t="s">
        <v>23</v>
      </c>
      <c r="AU132" s="29" t="s">
        <v>23</v>
      </c>
      <c r="AV132" s="29" t="s">
        <v>23</v>
      </c>
      <c r="AW132" s="29" t="s">
        <v>23</v>
      </c>
      <c r="AX132" s="29" t="s">
        <v>23</v>
      </c>
      <c r="AY132" s="29" t="s">
        <v>23</v>
      </c>
    </row>
    <row r="133" spans="1:51" ht="45" customHeight="1">
      <c r="A133" s="30">
        <v>185</v>
      </c>
      <c r="B133" s="30" t="s">
        <v>529</v>
      </c>
      <c r="C133" s="64" t="s">
        <v>530</v>
      </c>
      <c r="D133" s="25" t="s">
        <v>199</v>
      </c>
      <c r="E133" s="25" t="s">
        <v>26</v>
      </c>
      <c r="F133" s="25" t="s">
        <v>628</v>
      </c>
      <c r="G133" s="25" t="s">
        <v>650</v>
      </c>
      <c r="H133" s="25" t="s">
        <v>659</v>
      </c>
      <c r="I133" s="25" t="s">
        <v>632</v>
      </c>
      <c r="J133" s="25">
        <v>100</v>
      </c>
      <c r="K133" s="25">
        <v>40</v>
      </c>
      <c r="L133" s="25">
        <v>100</v>
      </c>
      <c r="M133" s="29">
        <v>254.93</v>
      </c>
      <c r="N133" s="29">
        <f t="shared" si="4"/>
        <v>10197.2</v>
      </c>
      <c r="O133" s="29">
        <f t="shared" si="5"/>
        <v>25493</v>
      </c>
      <c r="P133" s="29" t="s">
        <v>783</v>
      </c>
      <c r="Q133" s="25">
        <v>3590</v>
      </c>
      <c r="R133" s="35">
        <v>40</v>
      </c>
      <c r="S133" s="45">
        <v>44720</v>
      </c>
      <c r="T133" s="45">
        <v>44732</v>
      </c>
      <c r="U133" s="54">
        <v>44732</v>
      </c>
      <c r="V133" s="30">
        <v>2853</v>
      </c>
      <c r="W133" s="53">
        <v>40</v>
      </c>
      <c r="X133" s="53" t="s">
        <v>23</v>
      </c>
      <c r="Y133" s="53" t="s">
        <v>23</v>
      </c>
      <c r="Z133" s="53" t="s">
        <v>23</v>
      </c>
      <c r="AA133" s="53" t="s">
        <v>23</v>
      </c>
      <c r="AB133" s="53" t="s">
        <v>23</v>
      </c>
      <c r="AC133" s="53" t="s">
        <v>23</v>
      </c>
      <c r="AD133" s="53"/>
      <c r="AE133" s="35"/>
      <c r="AF133" s="35"/>
      <c r="AG133" s="29"/>
      <c r="AH133" s="29"/>
      <c r="AI133" s="29"/>
      <c r="AJ133" s="29"/>
      <c r="AK133" s="29"/>
      <c r="AL133" s="29"/>
      <c r="AM133" s="29"/>
      <c r="AN133" s="29"/>
      <c r="AO133" s="29"/>
      <c r="AP133" s="25"/>
      <c r="AQ133" s="35"/>
      <c r="AR133" s="25"/>
      <c r="AS133" s="25"/>
      <c r="AT133" s="25"/>
      <c r="AU133" s="25"/>
      <c r="AV133" s="25"/>
      <c r="AW133" s="25"/>
      <c r="AX133" s="35"/>
      <c r="AY133" s="35"/>
    </row>
    <row r="134" spans="1:51" ht="45" customHeight="1">
      <c r="A134" s="30">
        <v>190</v>
      </c>
      <c r="B134" s="30" t="s">
        <v>532</v>
      </c>
      <c r="C134" s="64" t="s">
        <v>533</v>
      </c>
      <c r="D134" s="25" t="s">
        <v>199</v>
      </c>
      <c r="E134" s="25" t="s">
        <v>26</v>
      </c>
      <c r="F134" s="25" t="s">
        <v>628</v>
      </c>
      <c r="G134" s="25" t="s">
        <v>650</v>
      </c>
      <c r="H134" s="25" t="s">
        <v>688</v>
      </c>
      <c r="I134" s="25" t="s">
        <v>645</v>
      </c>
      <c r="J134" s="25">
        <v>1000</v>
      </c>
      <c r="K134" s="25">
        <v>400</v>
      </c>
      <c r="L134" s="25">
        <v>1000</v>
      </c>
      <c r="M134" s="29">
        <v>145</v>
      </c>
      <c r="N134" s="29">
        <f t="shared" si="4"/>
        <v>58000</v>
      </c>
      <c r="O134" s="29">
        <f t="shared" si="5"/>
        <v>145000</v>
      </c>
      <c r="P134" s="29" t="s">
        <v>774</v>
      </c>
      <c r="Q134" s="25">
        <v>3600</v>
      </c>
      <c r="R134" s="35">
        <v>400</v>
      </c>
      <c r="S134" s="45">
        <v>44720</v>
      </c>
      <c r="T134" s="45">
        <v>44732</v>
      </c>
      <c r="U134" s="54">
        <v>44722</v>
      </c>
      <c r="V134" s="30">
        <v>2843</v>
      </c>
      <c r="W134" s="53">
        <v>400</v>
      </c>
      <c r="X134" s="53" t="s">
        <v>23</v>
      </c>
      <c r="Y134" s="53" t="s">
        <v>23</v>
      </c>
      <c r="Z134" s="53" t="s">
        <v>23</v>
      </c>
      <c r="AA134" s="53" t="s">
        <v>23</v>
      </c>
      <c r="AB134" s="53" t="s">
        <v>23</v>
      </c>
      <c r="AC134" s="53" t="s">
        <v>23</v>
      </c>
      <c r="AD134" s="53"/>
      <c r="AE134" s="35"/>
      <c r="AF134" s="35"/>
      <c r="AG134" s="29"/>
      <c r="AH134" s="29"/>
      <c r="AI134" s="29"/>
      <c r="AJ134" s="29"/>
      <c r="AK134" s="29"/>
      <c r="AL134" s="29"/>
      <c r="AM134" s="29"/>
      <c r="AN134" s="29"/>
      <c r="AO134" s="29"/>
      <c r="AP134" s="25"/>
      <c r="AQ134" s="35"/>
      <c r="AR134" s="25"/>
      <c r="AS134" s="25"/>
      <c r="AT134" s="25"/>
      <c r="AU134" s="25"/>
      <c r="AV134" s="25"/>
      <c r="AW134" s="25"/>
      <c r="AX134" s="35"/>
      <c r="AY134" s="35"/>
    </row>
    <row r="135" spans="1:51" ht="45" customHeight="1">
      <c r="A135" s="30">
        <v>191</v>
      </c>
      <c r="B135" s="30" t="s">
        <v>534</v>
      </c>
      <c r="C135" s="65" t="s">
        <v>535</v>
      </c>
      <c r="D135" s="25" t="s">
        <v>313</v>
      </c>
      <c r="E135" s="25" t="s">
        <v>26</v>
      </c>
      <c r="F135" s="25" t="s">
        <v>628</v>
      </c>
      <c r="G135" s="25" t="s">
        <v>650</v>
      </c>
      <c r="H135" s="25" t="s">
        <v>686</v>
      </c>
      <c r="I135" s="25" t="s">
        <v>643</v>
      </c>
      <c r="J135" s="25">
        <v>10</v>
      </c>
      <c r="K135" s="25">
        <v>4</v>
      </c>
      <c r="L135" s="25">
        <v>10</v>
      </c>
      <c r="M135" s="29">
        <v>3234</v>
      </c>
      <c r="N135" s="29">
        <f t="shared" si="4"/>
        <v>12936</v>
      </c>
      <c r="O135" s="29">
        <f t="shared" si="5"/>
        <v>32340</v>
      </c>
      <c r="P135" s="29" t="s">
        <v>687</v>
      </c>
      <c r="Q135" s="25">
        <v>3495</v>
      </c>
      <c r="R135" s="35">
        <v>4</v>
      </c>
      <c r="S135" s="45">
        <v>44658</v>
      </c>
      <c r="T135" s="45">
        <v>44669</v>
      </c>
      <c r="U135" s="54">
        <v>44669</v>
      </c>
      <c r="V135" s="30">
        <v>2741</v>
      </c>
      <c r="W135" s="53">
        <v>4</v>
      </c>
      <c r="X135" s="53" t="s">
        <v>23</v>
      </c>
      <c r="Y135" s="53" t="s">
        <v>23</v>
      </c>
      <c r="Z135" s="53" t="s">
        <v>23</v>
      </c>
      <c r="AA135" s="53" t="s">
        <v>23</v>
      </c>
      <c r="AB135" s="53" t="s">
        <v>23</v>
      </c>
      <c r="AC135" s="53" t="s">
        <v>23</v>
      </c>
      <c r="AD135" s="53" t="s">
        <v>763</v>
      </c>
      <c r="AE135" s="35">
        <v>3577</v>
      </c>
      <c r="AF135" s="35">
        <v>6</v>
      </c>
      <c r="AG135" s="45">
        <v>44692</v>
      </c>
      <c r="AH135" s="45">
        <v>44704</v>
      </c>
      <c r="AI135" s="45">
        <v>44704</v>
      </c>
      <c r="AJ135" s="43">
        <v>2832</v>
      </c>
      <c r="AK135" s="43">
        <v>6</v>
      </c>
      <c r="AL135" s="29" t="s">
        <v>23</v>
      </c>
      <c r="AM135" s="29" t="s">
        <v>23</v>
      </c>
      <c r="AN135" s="29" t="s">
        <v>23</v>
      </c>
      <c r="AO135" s="29" t="s">
        <v>23</v>
      </c>
      <c r="AP135" s="29" t="s">
        <v>23</v>
      </c>
      <c r="AQ135" s="29" t="s">
        <v>23</v>
      </c>
      <c r="AR135" s="29" t="s">
        <v>23</v>
      </c>
      <c r="AS135" s="29" t="s">
        <v>23</v>
      </c>
      <c r="AT135" s="29" t="s">
        <v>23</v>
      </c>
      <c r="AU135" s="29" t="s">
        <v>23</v>
      </c>
      <c r="AV135" s="29" t="s">
        <v>23</v>
      </c>
      <c r="AW135" s="29" t="s">
        <v>23</v>
      </c>
      <c r="AX135" s="29" t="s">
        <v>23</v>
      </c>
      <c r="AY135" s="29" t="s">
        <v>23</v>
      </c>
    </row>
    <row r="136" spans="1:51" ht="45" customHeight="1">
      <c r="A136" s="30">
        <v>193</v>
      </c>
      <c r="B136" s="30" t="s">
        <v>538</v>
      </c>
      <c r="C136" s="65" t="s">
        <v>539</v>
      </c>
      <c r="D136" s="25" t="s">
        <v>313</v>
      </c>
      <c r="E136" s="25" t="s">
        <v>26</v>
      </c>
      <c r="F136" s="25" t="s">
        <v>628</v>
      </c>
      <c r="G136" s="25" t="s">
        <v>650</v>
      </c>
      <c r="H136" s="25" t="s">
        <v>686</v>
      </c>
      <c r="I136" s="25" t="s">
        <v>643</v>
      </c>
      <c r="J136" s="25">
        <v>10</v>
      </c>
      <c r="K136" s="25">
        <v>4</v>
      </c>
      <c r="L136" s="25">
        <v>10</v>
      </c>
      <c r="M136" s="29">
        <v>3750</v>
      </c>
      <c r="N136" s="29">
        <f aca="true" t="shared" si="6" ref="N136:N176">M136*K136</f>
        <v>15000</v>
      </c>
      <c r="O136" s="29">
        <f aca="true" t="shared" si="7" ref="O136:O176">M136*L136</f>
        <v>37500</v>
      </c>
      <c r="P136" s="29" t="s">
        <v>687</v>
      </c>
      <c r="Q136" s="25">
        <v>3495</v>
      </c>
      <c r="R136" s="35">
        <v>4</v>
      </c>
      <c r="S136" s="45">
        <v>44658</v>
      </c>
      <c r="T136" s="45">
        <v>44669</v>
      </c>
      <c r="U136" s="54">
        <v>44669</v>
      </c>
      <c r="V136" s="30">
        <v>2741</v>
      </c>
      <c r="W136" s="53">
        <v>4</v>
      </c>
      <c r="X136" s="53" t="s">
        <v>23</v>
      </c>
      <c r="Y136" s="53" t="s">
        <v>23</v>
      </c>
      <c r="Z136" s="53" t="s">
        <v>23</v>
      </c>
      <c r="AA136" s="53" t="s">
        <v>23</v>
      </c>
      <c r="AB136" s="53" t="s">
        <v>23</v>
      </c>
      <c r="AC136" s="53" t="s">
        <v>23</v>
      </c>
      <c r="AD136" s="53" t="s">
        <v>763</v>
      </c>
      <c r="AE136" s="35">
        <v>3577</v>
      </c>
      <c r="AF136" s="35">
        <v>6</v>
      </c>
      <c r="AG136" s="45">
        <v>44692</v>
      </c>
      <c r="AH136" s="45">
        <v>44704</v>
      </c>
      <c r="AI136" s="45">
        <v>44704</v>
      </c>
      <c r="AJ136" s="43">
        <v>2832</v>
      </c>
      <c r="AK136" s="43">
        <v>6</v>
      </c>
      <c r="AL136" s="29" t="s">
        <v>23</v>
      </c>
      <c r="AM136" s="29" t="s">
        <v>23</v>
      </c>
      <c r="AN136" s="29" t="s">
        <v>23</v>
      </c>
      <c r="AO136" s="29" t="s">
        <v>23</v>
      </c>
      <c r="AP136" s="29" t="s">
        <v>23</v>
      </c>
      <c r="AQ136" s="29" t="s">
        <v>23</v>
      </c>
      <c r="AR136" s="29" t="s">
        <v>23</v>
      </c>
      <c r="AS136" s="29" t="s">
        <v>23</v>
      </c>
      <c r="AT136" s="29" t="s">
        <v>23</v>
      </c>
      <c r="AU136" s="29" t="s">
        <v>23</v>
      </c>
      <c r="AV136" s="29" t="s">
        <v>23</v>
      </c>
      <c r="AW136" s="29" t="s">
        <v>23</v>
      </c>
      <c r="AX136" s="29" t="s">
        <v>23</v>
      </c>
      <c r="AY136" s="29" t="s">
        <v>23</v>
      </c>
    </row>
    <row r="137" spans="1:51" ht="45" customHeight="1">
      <c r="A137" s="30">
        <v>196</v>
      </c>
      <c r="B137" s="30" t="s">
        <v>542</v>
      </c>
      <c r="C137" s="64" t="s">
        <v>543</v>
      </c>
      <c r="D137" s="25" t="s">
        <v>199</v>
      </c>
      <c r="E137" s="25" t="s">
        <v>26</v>
      </c>
      <c r="F137" s="25" t="s">
        <v>628</v>
      </c>
      <c r="G137" s="25" t="s">
        <v>650</v>
      </c>
      <c r="H137" s="25" t="s">
        <v>692</v>
      </c>
      <c r="I137" s="25" t="s">
        <v>647</v>
      </c>
      <c r="J137" s="25">
        <v>20</v>
      </c>
      <c r="K137" s="25">
        <v>8</v>
      </c>
      <c r="L137" s="25">
        <v>20</v>
      </c>
      <c r="M137" s="29">
        <v>1265.47</v>
      </c>
      <c r="N137" s="29">
        <f t="shared" si="6"/>
        <v>10123.76</v>
      </c>
      <c r="O137" s="29">
        <f t="shared" si="7"/>
        <v>25309.4</v>
      </c>
      <c r="P137" s="29" t="s">
        <v>693</v>
      </c>
      <c r="Q137" s="25">
        <v>3498</v>
      </c>
      <c r="R137" s="35">
        <v>8</v>
      </c>
      <c r="S137" s="45">
        <v>44658</v>
      </c>
      <c r="T137" s="45">
        <v>44669</v>
      </c>
      <c r="U137" s="54">
        <v>44669</v>
      </c>
      <c r="V137" s="30">
        <v>2736</v>
      </c>
      <c r="W137" s="53">
        <v>8</v>
      </c>
      <c r="X137" s="53" t="s">
        <v>23</v>
      </c>
      <c r="Y137" s="53" t="s">
        <v>23</v>
      </c>
      <c r="Z137" s="53" t="s">
        <v>23</v>
      </c>
      <c r="AA137" s="53" t="s">
        <v>23</v>
      </c>
      <c r="AB137" s="53" t="s">
        <v>23</v>
      </c>
      <c r="AC137" s="53" t="s">
        <v>23</v>
      </c>
      <c r="AD137" s="53"/>
      <c r="AE137" s="35"/>
      <c r="AF137" s="35"/>
      <c r="AG137" s="29"/>
      <c r="AH137" s="29"/>
      <c r="AI137" s="29"/>
      <c r="AJ137" s="43"/>
      <c r="AK137" s="43"/>
      <c r="AL137" s="29"/>
      <c r="AM137" s="29"/>
      <c r="AN137" s="29"/>
      <c r="AO137" s="29"/>
      <c r="AP137" s="25"/>
      <c r="AQ137" s="35"/>
      <c r="AR137" s="25"/>
      <c r="AS137" s="25"/>
      <c r="AT137" s="25"/>
      <c r="AU137" s="25"/>
      <c r="AV137" s="25"/>
      <c r="AW137" s="25"/>
      <c r="AX137" s="35"/>
      <c r="AY137" s="35"/>
    </row>
    <row r="138" spans="1:51" ht="45" customHeight="1">
      <c r="A138" s="30">
        <v>197</v>
      </c>
      <c r="B138" s="30" t="s">
        <v>544</v>
      </c>
      <c r="C138" s="64" t="s">
        <v>545</v>
      </c>
      <c r="D138" s="25" t="s">
        <v>199</v>
      </c>
      <c r="E138" s="25" t="s">
        <v>26</v>
      </c>
      <c r="F138" s="25" t="s">
        <v>628</v>
      </c>
      <c r="G138" s="25" t="s">
        <v>650</v>
      </c>
      <c r="H138" s="25" t="s">
        <v>686</v>
      </c>
      <c r="I138" s="25" t="s">
        <v>643</v>
      </c>
      <c r="J138" s="25">
        <v>10</v>
      </c>
      <c r="K138" s="25">
        <v>4</v>
      </c>
      <c r="L138" s="25">
        <v>10</v>
      </c>
      <c r="M138" s="29">
        <v>735</v>
      </c>
      <c r="N138" s="29">
        <f t="shared" si="6"/>
        <v>2940</v>
      </c>
      <c r="O138" s="29">
        <f t="shared" si="7"/>
        <v>7350</v>
      </c>
      <c r="P138" s="29" t="s">
        <v>687</v>
      </c>
      <c r="Q138" s="25">
        <v>3495</v>
      </c>
      <c r="R138" s="35">
        <v>4</v>
      </c>
      <c r="S138" s="45">
        <v>44658</v>
      </c>
      <c r="T138" s="45">
        <v>44669</v>
      </c>
      <c r="U138" s="54">
        <v>44669</v>
      </c>
      <c r="V138" s="30">
        <v>2741</v>
      </c>
      <c r="W138" s="53">
        <v>4</v>
      </c>
      <c r="X138" s="53" t="s">
        <v>23</v>
      </c>
      <c r="Y138" s="53" t="s">
        <v>23</v>
      </c>
      <c r="Z138" s="53" t="s">
        <v>23</v>
      </c>
      <c r="AA138" s="53" t="s">
        <v>23</v>
      </c>
      <c r="AB138" s="53" t="s">
        <v>23</v>
      </c>
      <c r="AC138" s="53" t="s">
        <v>23</v>
      </c>
      <c r="AD138" s="53"/>
      <c r="AE138" s="35"/>
      <c r="AF138" s="35"/>
      <c r="AG138" s="29"/>
      <c r="AH138" s="29"/>
      <c r="AI138" s="29"/>
      <c r="AJ138" s="43"/>
      <c r="AK138" s="43"/>
      <c r="AL138" s="29"/>
      <c r="AM138" s="29"/>
      <c r="AN138" s="29"/>
      <c r="AO138" s="29"/>
      <c r="AP138" s="25"/>
      <c r="AQ138" s="35"/>
      <c r="AR138" s="25"/>
      <c r="AS138" s="25"/>
      <c r="AT138" s="25"/>
      <c r="AU138" s="25"/>
      <c r="AV138" s="25"/>
      <c r="AW138" s="25"/>
      <c r="AX138" s="35"/>
      <c r="AY138" s="35"/>
    </row>
    <row r="139" spans="1:51" ht="45" customHeight="1">
      <c r="A139" s="30">
        <v>198</v>
      </c>
      <c r="B139" s="30" t="s">
        <v>546</v>
      </c>
      <c r="C139" s="64" t="s">
        <v>547</v>
      </c>
      <c r="D139" s="25" t="s">
        <v>199</v>
      </c>
      <c r="E139" s="25" t="s">
        <v>26</v>
      </c>
      <c r="F139" s="25" t="s">
        <v>628</v>
      </c>
      <c r="G139" s="25" t="s">
        <v>650</v>
      </c>
      <c r="H139" s="25" t="s">
        <v>686</v>
      </c>
      <c r="I139" s="25" t="s">
        <v>643</v>
      </c>
      <c r="J139" s="25">
        <v>10</v>
      </c>
      <c r="K139" s="25">
        <v>4</v>
      </c>
      <c r="L139" s="25">
        <v>10</v>
      </c>
      <c r="M139" s="29">
        <v>3182</v>
      </c>
      <c r="N139" s="29">
        <f t="shared" si="6"/>
        <v>12728</v>
      </c>
      <c r="O139" s="29">
        <f t="shared" si="7"/>
        <v>31820</v>
      </c>
      <c r="P139" s="29" t="s">
        <v>687</v>
      </c>
      <c r="Q139" s="25">
        <v>3495</v>
      </c>
      <c r="R139" s="35">
        <v>4</v>
      </c>
      <c r="S139" s="45">
        <v>44658</v>
      </c>
      <c r="T139" s="45">
        <v>44669</v>
      </c>
      <c r="U139" s="54">
        <v>44669</v>
      </c>
      <c r="V139" s="30">
        <v>2741</v>
      </c>
      <c r="W139" s="53">
        <v>4</v>
      </c>
      <c r="X139" s="53" t="s">
        <v>23</v>
      </c>
      <c r="Y139" s="53" t="s">
        <v>23</v>
      </c>
      <c r="Z139" s="53" t="s">
        <v>23</v>
      </c>
      <c r="AA139" s="53" t="s">
        <v>23</v>
      </c>
      <c r="AB139" s="53" t="s">
        <v>23</v>
      </c>
      <c r="AC139" s="53" t="s">
        <v>23</v>
      </c>
      <c r="AD139" s="53"/>
      <c r="AE139" s="35"/>
      <c r="AF139" s="35"/>
      <c r="AG139" s="29"/>
      <c r="AH139" s="29"/>
      <c r="AI139" s="29"/>
      <c r="AJ139" s="43"/>
      <c r="AK139" s="43"/>
      <c r="AL139" s="29"/>
      <c r="AM139" s="29"/>
      <c r="AN139" s="29"/>
      <c r="AO139" s="29"/>
      <c r="AP139" s="25"/>
      <c r="AQ139" s="35"/>
      <c r="AR139" s="25"/>
      <c r="AS139" s="25"/>
      <c r="AT139" s="25"/>
      <c r="AU139" s="25"/>
      <c r="AV139" s="25"/>
      <c r="AW139" s="25"/>
      <c r="AX139" s="35"/>
      <c r="AY139" s="35"/>
    </row>
    <row r="140" spans="1:51" ht="45" customHeight="1">
      <c r="A140" s="30">
        <v>199</v>
      </c>
      <c r="B140" s="30" t="s">
        <v>548</v>
      </c>
      <c r="C140" s="64" t="s">
        <v>549</v>
      </c>
      <c r="D140" s="25" t="s">
        <v>199</v>
      </c>
      <c r="E140" s="25" t="s">
        <v>26</v>
      </c>
      <c r="F140" s="25" t="s">
        <v>628</v>
      </c>
      <c r="G140" s="25" t="s">
        <v>650</v>
      </c>
      <c r="H140" s="25" t="s">
        <v>686</v>
      </c>
      <c r="I140" s="25" t="s">
        <v>643</v>
      </c>
      <c r="J140" s="25">
        <v>10</v>
      </c>
      <c r="K140" s="25">
        <v>4</v>
      </c>
      <c r="L140" s="25">
        <v>10</v>
      </c>
      <c r="M140" s="29">
        <v>3364</v>
      </c>
      <c r="N140" s="29">
        <f t="shared" si="6"/>
        <v>13456</v>
      </c>
      <c r="O140" s="29">
        <f t="shared" si="7"/>
        <v>33640</v>
      </c>
      <c r="P140" s="29" t="s">
        <v>687</v>
      </c>
      <c r="Q140" s="25">
        <v>3495</v>
      </c>
      <c r="R140" s="35">
        <v>4</v>
      </c>
      <c r="S140" s="45">
        <v>44658</v>
      </c>
      <c r="T140" s="45">
        <v>44669</v>
      </c>
      <c r="U140" s="54">
        <v>44669</v>
      </c>
      <c r="V140" s="30">
        <v>2741</v>
      </c>
      <c r="W140" s="53">
        <v>4</v>
      </c>
      <c r="X140" s="53" t="s">
        <v>23</v>
      </c>
      <c r="Y140" s="53" t="s">
        <v>23</v>
      </c>
      <c r="Z140" s="53" t="s">
        <v>23</v>
      </c>
      <c r="AA140" s="53" t="s">
        <v>23</v>
      </c>
      <c r="AB140" s="53" t="s">
        <v>23</v>
      </c>
      <c r="AC140" s="53" t="s">
        <v>23</v>
      </c>
      <c r="AD140" s="53"/>
      <c r="AE140" s="35"/>
      <c r="AF140" s="35"/>
      <c r="AG140" s="29"/>
      <c r="AH140" s="29"/>
      <c r="AI140" s="29"/>
      <c r="AJ140" s="43"/>
      <c r="AK140" s="43"/>
      <c r="AL140" s="29"/>
      <c r="AM140" s="29"/>
      <c r="AN140" s="29"/>
      <c r="AO140" s="29"/>
      <c r="AP140" s="25"/>
      <c r="AQ140" s="35"/>
      <c r="AR140" s="25"/>
      <c r="AS140" s="25"/>
      <c r="AT140" s="25"/>
      <c r="AU140" s="25"/>
      <c r="AV140" s="25"/>
      <c r="AW140" s="25"/>
      <c r="AX140" s="35"/>
      <c r="AY140" s="35"/>
    </row>
    <row r="141" spans="1:51" ht="45" customHeight="1">
      <c r="A141" s="30">
        <v>200</v>
      </c>
      <c r="B141" s="30" t="s">
        <v>550</v>
      </c>
      <c r="C141" s="64" t="s">
        <v>551</v>
      </c>
      <c r="D141" s="25" t="s">
        <v>199</v>
      </c>
      <c r="E141" s="25" t="s">
        <v>217</v>
      </c>
      <c r="F141" s="25" t="s">
        <v>628</v>
      </c>
      <c r="G141" s="25" t="s">
        <v>650</v>
      </c>
      <c r="H141" s="25" t="s">
        <v>673</v>
      </c>
      <c r="I141" s="25" t="s">
        <v>637</v>
      </c>
      <c r="J141" s="25">
        <v>5</v>
      </c>
      <c r="K141" s="25">
        <v>2</v>
      </c>
      <c r="L141" s="25">
        <v>5</v>
      </c>
      <c r="M141" s="29">
        <v>200</v>
      </c>
      <c r="N141" s="29">
        <f t="shared" si="6"/>
        <v>400</v>
      </c>
      <c r="O141" s="29">
        <f t="shared" si="7"/>
        <v>1000</v>
      </c>
      <c r="P141" s="29" t="s">
        <v>674</v>
      </c>
      <c r="Q141" s="25">
        <v>3477</v>
      </c>
      <c r="R141" s="35">
        <v>2</v>
      </c>
      <c r="S141" s="45">
        <v>44655</v>
      </c>
      <c r="T141" s="45">
        <v>44669</v>
      </c>
      <c r="U141" s="54">
        <v>44663</v>
      </c>
      <c r="V141" s="30">
        <v>2720</v>
      </c>
      <c r="W141" s="53">
        <v>2</v>
      </c>
      <c r="X141" s="53" t="s">
        <v>23</v>
      </c>
      <c r="Y141" s="53" t="s">
        <v>23</v>
      </c>
      <c r="Z141" s="53" t="s">
        <v>23</v>
      </c>
      <c r="AA141" s="53" t="s">
        <v>23</v>
      </c>
      <c r="AB141" s="53" t="s">
        <v>23</v>
      </c>
      <c r="AC141" s="53" t="s">
        <v>23</v>
      </c>
      <c r="AD141" s="53"/>
      <c r="AE141" s="35"/>
      <c r="AF141" s="35"/>
      <c r="AG141" s="29"/>
      <c r="AH141" s="29"/>
      <c r="AI141" s="29"/>
      <c r="AJ141" s="43"/>
      <c r="AK141" s="43"/>
      <c r="AL141" s="29"/>
      <c r="AM141" s="29"/>
      <c r="AN141" s="29"/>
      <c r="AO141" s="29"/>
      <c r="AP141" s="25"/>
      <c r="AQ141" s="35"/>
      <c r="AR141" s="25"/>
      <c r="AS141" s="25"/>
      <c r="AT141" s="25"/>
      <c r="AU141" s="25"/>
      <c r="AV141" s="25"/>
      <c r="AW141" s="25"/>
      <c r="AX141" s="35"/>
      <c r="AY141" s="35"/>
    </row>
    <row r="142" spans="1:51" ht="45" customHeight="1">
      <c r="A142" s="30">
        <v>201</v>
      </c>
      <c r="B142" s="30" t="s">
        <v>552</v>
      </c>
      <c r="C142" s="64" t="s">
        <v>553</v>
      </c>
      <c r="D142" s="25" t="s">
        <v>199</v>
      </c>
      <c r="E142" s="25" t="s">
        <v>217</v>
      </c>
      <c r="F142" s="25" t="s">
        <v>628</v>
      </c>
      <c r="G142" s="25" t="s">
        <v>650</v>
      </c>
      <c r="H142" s="25" t="s">
        <v>673</v>
      </c>
      <c r="I142" s="25" t="s">
        <v>637</v>
      </c>
      <c r="J142" s="25">
        <v>5</v>
      </c>
      <c r="K142" s="25">
        <v>2</v>
      </c>
      <c r="L142" s="25">
        <v>5</v>
      </c>
      <c r="M142" s="29">
        <v>200</v>
      </c>
      <c r="N142" s="29">
        <f t="shared" si="6"/>
        <v>400</v>
      </c>
      <c r="O142" s="29">
        <f t="shared" si="7"/>
        <v>1000</v>
      </c>
      <c r="P142" s="29" t="s">
        <v>674</v>
      </c>
      <c r="Q142" s="25">
        <v>3477</v>
      </c>
      <c r="R142" s="35">
        <v>2</v>
      </c>
      <c r="S142" s="45">
        <v>44655</v>
      </c>
      <c r="T142" s="45">
        <v>44669</v>
      </c>
      <c r="U142" s="54">
        <v>44663</v>
      </c>
      <c r="V142" s="30">
        <v>2720</v>
      </c>
      <c r="W142" s="53">
        <v>2</v>
      </c>
      <c r="X142" s="53" t="s">
        <v>23</v>
      </c>
      <c r="Y142" s="53" t="s">
        <v>23</v>
      </c>
      <c r="Z142" s="53" t="s">
        <v>23</v>
      </c>
      <c r="AA142" s="53" t="s">
        <v>23</v>
      </c>
      <c r="AB142" s="53" t="s">
        <v>23</v>
      </c>
      <c r="AC142" s="53" t="s">
        <v>23</v>
      </c>
      <c r="AD142" s="53"/>
      <c r="AE142" s="35"/>
      <c r="AF142" s="35"/>
      <c r="AG142" s="29"/>
      <c r="AH142" s="29"/>
      <c r="AI142" s="29"/>
      <c r="AJ142" s="43"/>
      <c r="AK142" s="43"/>
      <c r="AL142" s="29"/>
      <c r="AM142" s="29"/>
      <c r="AN142" s="29"/>
      <c r="AO142" s="29"/>
      <c r="AP142" s="25"/>
      <c r="AQ142" s="35"/>
      <c r="AR142" s="25"/>
      <c r="AS142" s="25"/>
      <c r="AT142" s="25"/>
      <c r="AU142" s="25"/>
      <c r="AV142" s="25"/>
      <c r="AW142" s="25"/>
      <c r="AX142" s="35"/>
      <c r="AY142" s="35"/>
    </row>
    <row r="143" spans="1:51" ht="45" customHeight="1">
      <c r="A143" s="30">
        <v>202</v>
      </c>
      <c r="B143" s="30" t="s">
        <v>554</v>
      </c>
      <c r="C143" s="64" t="s">
        <v>555</v>
      </c>
      <c r="D143" s="25" t="s">
        <v>393</v>
      </c>
      <c r="E143" s="25" t="s">
        <v>26</v>
      </c>
      <c r="F143" s="25" t="s">
        <v>628</v>
      </c>
      <c r="G143" s="25" t="s">
        <v>650</v>
      </c>
      <c r="H143" s="25" t="s">
        <v>659</v>
      </c>
      <c r="I143" s="25" t="s">
        <v>632</v>
      </c>
      <c r="J143" s="25">
        <v>50</v>
      </c>
      <c r="K143" s="25">
        <v>20</v>
      </c>
      <c r="L143" s="25">
        <v>50</v>
      </c>
      <c r="M143" s="29">
        <v>155.13</v>
      </c>
      <c r="N143" s="29">
        <f t="shared" si="6"/>
        <v>3102.6</v>
      </c>
      <c r="O143" s="29">
        <f t="shared" si="7"/>
        <v>7756.5</v>
      </c>
      <c r="P143" s="29" t="s">
        <v>783</v>
      </c>
      <c r="Q143" s="25">
        <v>3590</v>
      </c>
      <c r="R143" s="35">
        <v>20</v>
      </c>
      <c r="S143" s="45">
        <v>44720</v>
      </c>
      <c r="T143" s="45">
        <v>44732</v>
      </c>
      <c r="U143" s="54">
        <v>44732</v>
      </c>
      <c r="V143" s="30">
        <v>2853</v>
      </c>
      <c r="W143" s="53">
        <v>20</v>
      </c>
      <c r="X143" s="53" t="s">
        <v>23</v>
      </c>
      <c r="Y143" s="53" t="s">
        <v>23</v>
      </c>
      <c r="Z143" s="53" t="s">
        <v>23</v>
      </c>
      <c r="AA143" s="53" t="s">
        <v>23</v>
      </c>
      <c r="AB143" s="53" t="s">
        <v>23</v>
      </c>
      <c r="AC143" s="53" t="s">
        <v>23</v>
      </c>
      <c r="AD143" s="53"/>
      <c r="AE143" s="35"/>
      <c r="AF143" s="35"/>
      <c r="AG143" s="29"/>
      <c r="AH143" s="29"/>
      <c r="AI143" s="29"/>
      <c r="AJ143" s="29"/>
      <c r="AK143" s="29"/>
      <c r="AL143" s="29"/>
      <c r="AM143" s="29"/>
      <c r="AN143" s="29"/>
      <c r="AO143" s="29"/>
      <c r="AP143" s="25"/>
      <c r="AQ143" s="35"/>
      <c r="AR143" s="25"/>
      <c r="AS143" s="25"/>
      <c r="AT143" s="25"/>
      <c r="AU143" s="25"/>
      <c r="AV143" s="25"/>
      <c r="AW143" s="25"/>
      <c r="AX143" s="35"/>
      <c r="AY143" s="35"/>
    </row>
    <row r="144" spans="1:51" ht="45" customHeight="1">
      <c r="A144" s="30">
        <v>203</v>
      </c>
      <c r="B144" s="30" t="s">
        <v>556</v>
      </c>
      <c r="C144" s="64" t="s">
        <v>557</v>
      </c>
      <c r="D144" s="25" t="s">
        <v>199</v>
      </c>
      <c r="E144" s="25" t="s">
        <v>26</v>
      </c>
      <c r="F144" s="25" t="s">
        <v>628</v>
      </c>
      <c r="G144" s="25" t="s">
        <v>650</v>
      </c>
      <c r="H144" s="25" t="s">
        <v>684</v>
      </c>
      <c r="I144" s="25" t="s">
        <v>642</v>
      </c>
      <c r="J144" s="25">
        <v>300</v>
      </c>
      <c r="K144" s="25">
        <v>120</v>
      </c>
      <c r="L144" s="25">
        <v>300</v>
      </c>
      <c r="M144" s="29">
        <v>29</v>
      </c>
      <c r="N144" s="29">
        <f t="shared" si="6"/>
        <v>3480</v>
      </c>
      <c r="O144" s="29">
        <f t="shared" si="7"/>
        <v>8700</v>
      </c>
      <c r="P144" s="29" t="s">
        <v>685</v>
      </c>
      <c r="Q144" s="25">
        <v>3494</v>
      </c>
      <c r="R144" s="35">
        <v>300</v>
      </c>
      <c r="S144" s="45">
        <v>44658</v>
      </c>
      <c r="T144" s="45">
        <v>44669</v>
      </c>
      <c r="U144" s="54">
        <v>44669</v>
      </c>
      <c r="V144" s="30">
        <v>2732</v>
      </c>
      <c r="W144" s="53">
        <v>300</v>
      </c>
      <c r="X144" s="53" t="s">
        <v>23</v>
      </c>
      <c r="Y144" s="53" t="s">
        <v>23</v>
      </c>
      <c r="Z144" s="53" t="s">
        <v>23</v>
      </c>
      <c r="AA144" s="53" t="s">
        <v>23</v>
      </c>
      <c r="AB144" s="53" t="s">
        <v>23</v>
      </c>
      <c r="AC144" s="53" t="s">
        <v>23</v>
      </c>
      <c r="AD144" s="53" t="s">
        <v>23</v>
      </c>
      <c r="AE144" s="35" t="s">
        <v>23</v>
      </c>
      <c r="AF144" s="35" t="s">
        <v>23</v>
      </c>
      <c r="AG144" s="29" t="s">
        <v>23</v>
      </c>
      <c r="AH144" s="29" t="s">
        <v>23</v>
      </c>
      <c r="AI144" s="29" t="s">
        <v>23</v>
      </c>
      <c r="AJ144" s="43" t="s">
        <v>23</v>
      </c>
      <c r="AK144" s="43" t="s">
        <v>23</v>
      </c>
      <c r="AL144" s="29" t="s">
        <v>23</v>
      </c>
      <c r="AM144" s="29" t="s">
        <v>23</v>
      </c>
      <c r="AN144" s="29" t="s">
        <v>23</v>
      </c>
      <c r="AO144" s="29" t="s">
        <v>23</v>
      </c>
      <c r="AP144" s="29" t="s">
        <v>23</v>
      </c>
      <c r="AQ144" s="29" t="s">
        <v>23</v>
      </c>
      <c r="AR144" s="29" t="s">
        <v>23</v>
      </c>
      <c r="AS144" s="29" t="s">
        <v>23</v>
      </c>
      <c r="AT144" s="29" t="s">
        <v>23</v>
      </c>
      <c r="AU144" s="29" t="s">
        <v>23</v>
      </c>
      <c r="AV144" s="29" t="s">
        <v>23</v>
      </c>
      <c r="AW144" s="29" t="s">
        <v>23</v>
      </c>
      <c r="AX144" s="29" t="s">
        <v>23</v>
      </c>
      <c r="AY144" s="29" t="s">
        <v>23</v>
      </c>
    </row>
    <row r="145" spans="1:51" ht="45" customHeight="1">
      <c r="A145" s="30">
        <v>204</v>
      </c>
      <c r="B145" s="30" t="s">
        <v>558</v>
      </c>
      <c r="C145" s="64" t="s">
        <v>559</v>
      </c>
      <c r="D145" s="25" t="s">
        <v>199</v>
      </c>
      <c r="E145" s="25" t="s">
        <v>26</v>
      </c>
      <c r="F145" s="25" t="s">
        <v>628</v>
      </c>
      <c r="G145" s="25" t="s">
        <v>650</v>
      </c>
      <c r="H145" s="25" t="s">
        <v>688</v>
      </c>
      <c r="I145" s="25" t="s">
        <v>645</v>
      </c>
      <c r="J145" s="25">
        <v>300</v>
      </c>
      <c r="K145" s="25">
        <v>120</v>
      </c>
      <c r="L145" s="25">
        <v>300</v>
      </c>
      <c r="M145" s="29">
        <v>263</v>
      </c>
      <c r="N145" s="29">
        <f t="shared" si="6"/>
        <v>31560</v>
      </c>
      <c r="O145" s="29">
        <f t="shared" si="7"/>
        <v>78900</v>
      </c>
      <c r="P145" s="29" t="s">
        <v>689</v>
      </c>
      <c r="Q145" s="25">
        <v>3496</v>
      </c>
      <c r="R145" s="35">
        <v>120</v>
      </c>
      <c r="S145" s="45">
        <v>44658</v>
      </c>
      <c r="T145" s="45">
        <v>44669</v>
      </c>
      <c r="U145" s="54">
        <v>44659</v>
      </c>
      <c r="V145" s="30">
        <v>2712</v>
      </c>
      <c r="W145" s="53">
        <v>120</v>
      </c>
      <c r="X145" s="53" t="s">
        <v>23</v>
      </c>
      <c r="Y145" s="53" t="s">
        <v>23</v>
      </c>
      <c r="Z145" s="53" t="s">
        <v>23</v>
      </c>
      <c r="AA145" s="53" t="s">
        <v>23</v>
      </c>
      <c r="AB145" s="53" t="s">
        <v>23</v>
      </c>
      <c r="AC145" s="53" t="s">
        <v>23</v>
      </c>
      <c r="AD145" s="53" t="s">
        <v>982</v>
      </c>
      <c r="AE145" s="35">
        <v>3760</v>
      </c>
      <c r="AF145" s="35">
        <v>180</v>
      </c>
      <c r="AG145" s="45">
        <v>44755</v>
      </c>
      <c r="AH145" s="45">
        <v>44767</v>
      </c>
      <c r="AI145" s="45">
        <v>44767</v>
      </c>
      <c r="AJ145" s="43">
        <v>2977</v>
      </c>
      <c r="AK145" s="43">
        <v>180</v>
      </c>
      <c r="AL145" s="29" t="s">
        <v>23</v>
      </c>
      <c r="AM145" s="29" t="s">
        <v>23</v>
      </c>
      <c r="AN145" s="29" t="s">
        <v>23</v>
      </c>
      <c r="AO145" s="29" t="s">
        <v>23</v>
      </c>
      <c r="AP145" s="29" t="s">
        <v>23</v>
      </c>
      <c r="AQ145" s="29" t="s">
        <v>23</v>
      </c>
      <c r="AR145" s="29" t="s">
        <v>23</v>
      </c>
      <c r="AS145" s="29" t="s">
        <v>23</v>
      </c>
      <c r="AT145" s="29" t="s">
        <v>23</v>
      </c>
      <c r="AU145" s="29" t="s">
        <v>23</v>
      </c>
      <c r="AV145" s="29" t="s">
        <v>23</v>
      </c>
      <c r="AW145" s="29" t="s">
        <v>23</v>
      </c>
      <c r="AX145" s="29" t="s">
        <v>23</v>
      </c>
      <c r="AY145" s="29" t="s">
        <v>23</v>
      </c>
    </row>
    <row r="146" spans="1:51" ht="45" customHeight="1">
      <c r="A146" s="30">
        <v>205</v>
      </c>
      <c r="B146" s="30" t="s">
        <v>560</v>
      </c>
      <c r="C146" s="64" t="s">
        <v>561</v>
      </c>
      <c r="D146" s="25" t="s">
        <v>360</v>
      </c>
      <c r="E146" s="25" t="s">
        <v>26</v>
      </c>
      <c r="F146" s="25" t="s">
        <v>628</v>
      </c>
      <c r="G146" s="25" t="s">
        <v>650</v>
      </c>
      <c r="H146" s="25" t="s">
        <v>690</v>
      </c>
      <c r="I146" s="25" t="s">
        <v>646</v>
      </c>
      <c r="J146" s="25">
        <v>500</v>
      </c>
      <c r="K146" s="25">
        <v>200</v>
      </c>
      <c r="L146" s="25">
        <v>500</v>
      </c>
      <c r="M146" s="29">
        <v>125</v>
      </c>
      <c r="N146" s="29">
        <f t="shared" si="6"/>
        <v>25000</v>
      </c>
      <c r="O146" s="29">
        <f t="shared" si="7"/>
        <v>62500</v>
      </c>
      <c r="P146" s="29" t="s">
        <v>691</v>
      </c>
      <c r="Q146" s="25">
        <v>3497</v>
      </c>
      <c r="R146" s="35">
        <v>200</v>
      </c>
      <c r="S146" s="45">
        <v>44658</v>
      </c>
      <c r="T146" s="45">
        <v>44669</v>
      </c>
      <c r="U146" s="54">
        <v>44663</v>
      </c>
      <c r="V146" s="30">
        <v>2719</v>
      </c>
      <c r="W146" s="53">
        <v>200</v>
      </c>
      <c r="X146" s="53" t="s">
        <v>23</v>
      </c>
      <c r="Y146" s="53" t="s">
        <v>23</v>
      </c>
      <c r="Z146" s="53" t="s">
        <v>23</v>
      </c>
      <c r="AA146" s="53" t="s">
        <v>23</v>
      </c>
      <c r="AB146" s="53" t="s">
        <v>23</v>
      </c>
      <c r="AC146" s="53" t="s">
        <v>23</v>
      </c>
      <c r="AD146" s="53"/>
      <c r="AE146" s="35"/>
      <c r="AF146" s="35"/>
      <c r="AG146" s="29"/>
      <c r="AH146" s="29"/>
      <c r="AI146" s="29"/>
      <c r="AJ146" s="43"/>
      <c r="AK146" s="43"/>
      <c r="AL146" s="29"/>
      <c r="AM146" s="29"/>
      <c r="AN146" s="29"/>
      <c r="AO146" s="29"/>
      <c r="AP146" s="25"/>
      <c r="AQ146" s="35"/>
      <c r="AR146" s="25"/>
      <c r="AS146" s="25"/>
      <c r="AT146" s="25"/>
      <c r="AU146" s="25"/>
      <c r="AV146" s="25"/>
      <c r="AW146" s="25"/>
      <c r="AX146" s="35"/>
      <c r="AY146" s="35"/>
    </row>
    <row r="147" spans="1:51" ht="45" customHeight="1">
      <c r="A147" s="30">
        <v>206</v>
      </c>
      <c r="B147" s="30" t="s">
        <v>562</v>
      </c>
      <c r="C147" s="64" t="s">
        <v>563</v>
      </c>
      <c r="D147" s="25" t="s">
        <v>199</v>
      </c>
      <c r="E147" s="25" t="s">
        <v>26</v>
      </c>
      <c r="F147" s="25" t="s">
        <v>628</v>
      </c>
      <c r="G147" s="25" t="s">
        <v>650</v>
      </c>
      <c r="H147" s="25" t="s">
        <v>682</v>
      </c>
      <c r="I147" s="25" t="s">
        <v>641</v>
      </c>
      <c r="J147" s="25">
        <v>18000</v>
      </c>
      <c r="K147" s="25">
        <v>7200</v>
      </c>
      <c r="L147" s="25">
        <v>18000</v>
      </c>
      <c r="M147" s="29">
        <v>15.08</v>
      </c>
      <c r="N147" s="29">
        <f t="shared" si="6"/>
        <v>108576</v>
      </c>
      <c r="O147" s="29">
        <f t="shared" si="7"/>
        <v>271440</v>
      </c>
      <c r="P147" s="29" t="s">
        <v>683</v>
      </c>
      <c r="Q147" s="25">
        <v>3493</v>
      </c>
      <c r="R147" s="35">
        <v>7200</v>
      </c>
      <c r="S147" s="45">
        <v>44658</v>
      </c>
      <c r="T147" s="45">
        <v>44669</v>
      </c>
      <c r="U147" s="54">
        <v>44664</v>
      </c>
      <c r="V147" s="30">
        <v>2728</v>
      </c>
      <c r="W147" s="53">
        <v>7200</v>
      </c>
      <c r="X147" s="53" t="s">
        <v>23</v>
      </c>
      <c r="Y147" s="53" t="s">
        <v>23</v>
      </c>
      <c r="Z147" s="53" t="s">
        <v>23</v>
      </c>
      <c r="AA147" s="53" t="s">
        <v>23</v>
      </c>
      <c r="AB147" s="53" t="s">
        <v>23</v>
      </c>
      <c r="AC147" s="53" t="s">
        <v>23</v>
      </c>
      <c r="AD147" s="53"/>
      <c r="AE147" s="35"/>
      <c r="AF147" s="35"/>
      <c r="AG147" s="29"/>
      <c r="AH147" s="29"/>
      <c r="AI147" s="29"/>
      <c r="AJ147" s="43"/>
      <c r="AK147" s="43"/>
      <c r="AL147" s="29"/>
      <c r="AM147" s="29"/>
      <c r="AN147" s="29"/>
      <c r="AO147" s="29"/>
      <c r="AP147" s="25"/>
      <c r="AQ147" s="35"/>
      <c r="AR147" s="25"/>
      <c r="AS147" s="25"/>
      <c r="AT147" s="25"/>
      <c r="AU147" s="25"/>
      <c r="AV147" s="25"/>
      <c r="AW147" s="25"/>
      <c r="AX147" s="35"/>
      <c r="AY147" s="35"/>
    </row>
    <row r="148" spans="1:51" ht="45" customHeight="1">
      <c r="A148" s="30">
        <v>207</v>
      </c>
      <c r="B148" s="30" t="s">
        <v>564</v>
      </c>
      <c r="C148" s="65" t="s">
        <v>565</v>
      </c>
      <c r="D148" s="30" t="s">
        <v>383</v>
      </c>
      <c r="E148" s="30" t="s">
        <v>26</v>
      </c>
      <c r="F148" s="30" t="s">
        <v>628</v>
      </c>
      <c r="G148" s="30" t="s">
        <v>650</v>
      </c>
      <c r="H148" s="30" t="s">
        <v>662</v>
      </c>
      <c r="I148" s="30" t="s">
        <v>633</v>
      </c>
      <c r="J148" s="30">
        <v>20</v>
      </c>
      <c r="K148" s="30">
        <v>8</v>
      </c>
      <c r="L148" s="30">
        <v>20</v>
      </c>
      <c r="M148" s="52">
        <v>88.9</v>
      </c>
      <c r="N148" s="52">
        <f t="shared" si="6"/>
        <v>711.2</v>
      </c>
      <c r="O148" s="52">
        <f t="shared" si="7"/>
        <v>1778</v>
      </c>
      <c r="P148" s="52" t="s">
        <v>663</v>
      </c>
      <c r="Q148" s="30">
        <v>3484</v>
      </c>
      <c r="R148" s="53">
        <v>8</v>
      </c>
      <c r="S148" s="54">
        <v>44655</v>
      </c>
      <c r="T148" s="54">
        <v>44669</v>
      </c>
      <c r="U148" s="30" t="s">
        <v>23</v>
      </c>
      <c r="V148" s="30" t="s">
        <v>23</v>
      </c>
      <c r="W148" s="53" t="s">
        <v>23</v>
      </c>
      <c r="X148" s="53" t="s">
        <v>23</v>
      </c>
      <c r="Y148" s="53" t="s">
        <v>23</v>
      </c>
      <c r="Z148" s="53" t="s">
        <v>23</v>
      </c>
      <c r="AA148" s="53" t="s">
        <v>23</v>
      </c>
      <c r="AB148" s="53" t="s">
        <v>23</v>
      </c>
      <c r="AC148" s="53" t="s">
        <v>23</v>
      </c>
      <c r="AD148" s="53" t="s">
        <v>23</v>
      </c>
      <c r="AE148" s="53" t="s">
        <v>23</v>
      </c>
      <c r="AF148" s="53" t="s">
        <v>23</v>
      </c>
      <c r="AG148" s="53" t="s">
        <v>23</v>
      </c>
      <c r="AH148" s="53" t="s">
        <v>23</v>
      </c>
      <c r="AI148" s="53" t="s">
        <v>23</v>
      </c>
      <c r="AJ148" s="53" t="s">
        <v>23</v>
      </c>
      <c r="AK148" s="53" t="s">
        <v>23</v>
      </c>
      <c r="AL148" s="53" t="s">
        <v>23</v>
      </c>
      <c r="AM148" s="53" t="s">
        <v>23</v>
      </c>
      <c r="AN148" s="53" t="s">
        <v>23</v>
      </c>
      <c r="AO148" s="53" t="s">
        <v>23</v>
      </c>
      <c r="AP148" s="53" t="s">
        <v>23</v>
      </c>
      <c r="AQ148" s="53" t="s">
        <v>23</v>
      </c>
      <c r="AR148" s="53" t="s">
        <v>23</v>
      </c>
      <c r="AS148" s="53" t="s">
        <v>23</v>
      </c>
      <c r="AT148" s="53" t="s">
        <v>23</v>
      </c>
      <c r="AU148" s="53" t="s">
        <v>23</v>
      </c>
      <c r="AV148" s="53" t="s">
        <v>23</v>
      </c>
      <c r="AW148" s="53" t="s">
        <v>23</v>
      </c>
      <c r="AX148" s="53" t="s">
        <v>23</v>
      </c>
      <c r="AY148" s="53" t="s">
        <v>23</v>
      </c>
    </row>
    <row r="149" spans="1:51" ht="45" customHeight="1">
      <c r="A149" s="30">
        <v>208</v>
      </c>
      <c r="B149" s="30" t="s">
        <v>566</v>
      </c>
      <c r="C149" s="64" t="s">
        <v>567</v>
      </c>
      <c r="D149" s="25" t="s">
        <v>199</v>
      </c>
      <c r="E149" s="25" t="s">
        <v>26</v>
      </c>
      <c r="F149" s="25" t="s">
        <v>628</v>
      </c>
      <c r="G149" s="25" t="s">
        <v>650</v>
      </c>
      <c r="H149" s="25" t="s">
        <v>673</v>
      </c>
      <c r="I149" s="25" t="s">
        <v>637</v>
      </c>
      <c r="J149" s="25">
        <v>30</v>
      </c>
      <c r="K149" s="25">
        <v>12</v>
      </c>
      <c r="L149" s="25">
        <v>30</v>
      </c>
      <c r="M149" s="29">
        <v>254</v>
      </c>
      <c r="N149" s="29">
        <f t="shared" si="6"/>
        <v>3048</v>
      </c>
      <c r="O149" s="29">
        <f t="shared" si="7"/>
        <v>7620</v>
      </c>
      <c r="P149" s="29" t="s">
        <v>674</v>
      </c>
      <c r="Q149" s="25">
        <v>3477</v>
      </c>
      <c r="R149" s="35">
        <v>12</v>
      </c>
      <c r="S149" s="45">
        <v>44655</v>
      </c>
      <c r="T149" s="45">
        <v>44669</v>
      </c>
      <c r="U149" s="54">
        <v>44663</v>
      </c>
      <c r="V149" s="30">
        <v>2720</v>
      </c>
      <c r="W149" s="53">
        <v>12</v>
      </c>
      <c r="X149" s="53" t="s">
        <v>23</v>
      </c>
      <c r="Y149" s="53" t="s">
        <v>23</v>
      </c>
      <c r="Z149" s="53" t="s">
        <v>23</v>
      </c>
      <c r="AA149" s="53" t="s">
        <v>23</v>
      </c>
      <c r="AB149" s="53" t="s">
        <v>23</v>
      </c>
      <c r="AC149" s="53" t="s">
        <v>23</v>
      </c>
      <c r="AD149" s="53"/>
      <c r="AE149" s="35"/>
      <c r="AF149" s="35"/>
      <c r="AG149" s="29"/>
      <c r="AH149" s="29"/>
      <c r="AI149" s="29"/>
      <c r="AJ149" s="43"/>
      <c r="AK149" s="43"/>
      <c r="AL149" s="29"/>
      <c r="AM149" s="29"/>
      <c r="AN149" s="29"/>
      <c r="AO149" s="29"/>
      <c r="AP149" s="25"/>
      <c r="AQ149" s="35"/>
      <c r="AR149" s="25"/>
      <c r="AS149" s="25"/>
      <c r="AT149" s="25"/>
      <c r="AU149" s="25"/>
      <c r="AV149" s="25"/>
      <c r="AW149" s="25"/>
      <c r="AX149" s="35"/>
      <c r="AY149" s="35"/>
    </row>
    <row r="150" spans="1:51" ht="45" customHeight="1">
      <c r="A150" s="30">
        <v>210</v>
      </c>
      <c r="B150" s="30" t="s">
        <v>569</v>
      </c>
      <c r="C150" s="64" t="s">
        <v>570</v>
      </c>
      <c r="D150" s="25" t="s">
        <v>199</v>
      </c>
      <c r="E150" s="25" t="s">
        <v>26</v>
      </c>
      <c r="F150" s="25" t="s">
        <v>628</v>
      </c>
      <c r="G150" s="25" t="s">
        <v>650</v>
      </c>
      <c r="H150" s="25" t="s">
        <v>659</v>
      </c>
      <c r="I150" s="25" t="s">
        <v>632</v>
      </c>
      <c r="J150" s="25">
        <v>500</v>
      </c>
      <c r="K150" s="25">
        <v>200</v>
      </c>
      <c r="L150" s="25">
        <v>500</v>
      </c>
      <c r="M150" s="29">
        <v>48.18</v>
      </c>
      <c r="N150" s="29">
        <f t="shared" si="6"/>
        <v>9636</v>
      </c>
      <c r="O150" s="29">
        <f t="shared" si="7"/>
        <v>24090</v>
      </c>
      <c r="P150" s="29" t="s">
        <v>661</v>
      </c>
      <c r="Q150" s="25">
        <v>3485</v>
      </c>
      <c r="R150" s="35">
        <v>200</v>
      </c>
      <c r="S150" s="45">
        <v>44655</v>
      </c>
      <c r="T150" s="45">
        <v>44669</v>
      </c>
      <c r="U150" s="54">
        <v>44664</v>
      </c>
      <c r="V150" s="30">
        <v>2726</v>
      </c>
      <c r="W150" s="53">
        <v>200</v>
      </c>
      <c r="X150" s="53" t="s">
        <v>23</v>
      </c>
      <c r="Y150" s="53" t="s">
        <v>23</v>
      </c>
      <c r="Z150" s="53" t="s">
        <v>23</v>
      </c>
      <c r="AA150" s="53" t="s">
        <v>23</v>
      </c>
      <c r="AB150" s="53" t="s">
        <v>23</v>
      </c>
      <c r="AC150" s="53" t="s">
        <v>23</v>
      </c>
      <c r="AD150" s="53"/>
      <c r="AE150" s="35"/>
      <c r="AF150" s="35"/>
      <c r="AG150" s="29"/>
      <c r="AH150" s="29"/>
      <c r="AI150" s="29"/>
      <c r="AJ150" s="43"/>
      <c r="AK150" s="43"/>
      <c r="AL150" s="29"/>
      <c r="AM150" s="29"/>
      <c r="AN150" s="29"/>
      <c r="AO150" s="29"/>
      <c r="AP150" s="25"/>
      <c r="AQ150" s="35"/>
      <c r="AR150" s="25"/>
      <c r="AS150" s="25"/>
      <c r="AT150" s="25"/>
      <c r="AU150" s="25"/>
      <c r="AV150" s="25"/>
      <c r="AW150" s="25"/>
      <c r="AX150" s="35"/>
      <c r="AY150" s="35"/>
    </row>
    <row r="151" spans="1:51" ht="45" customHeight="1">
      <c r="A151" s="30">
        <v>211</v>
      </c>
      <c r="B151" s="30" t="s">
        <v>571</v>
      </c>
      <c r="C151" s="64" t="s">
        <v>572</v>
      </c>
      <c r="D151" s="25" t="s">
        <v>199</v>
      </c>
      <c r="E151" s="25" t="s">
        <v>281</v>
      </c>
      <c r="F151" s="25" t="s">
        <v>628</v>
      </c>
      <c r="G151" s="25" t="s">
        <v>650</v>
      </c>
      <c r="H151" s="25" t="s">
        <v>692</v>
      </c>
      <c r="I151" s="25" t="s">
        <v>647</v>
      </c>
      <c r="J151" s="25">
        <v>25</v>
      </c>
      <c r="K151" s="25">
        <v>10</v>
      </c>
      <c r="L151" s="25">
        <v>25</v>
      </c>
      <c r="M151" s="29">
        <v>7350</v>
      </c>
      <c r="N151" s="29">
        <f t="shared" si="6"/>
        <v>73500</v>
      </c>
      <c r="O151" s="29">
        <f t="shared" si="7"/>
        <v>183750</v>
      </c>
      <c r="P151" s="29" t="s">
        <v>693</v>
      </c>
      <c r="Q151" s="25">
        <v>3498</v>
      </c>
      <c r="R151" s="35">
        <v>10</v>
      </c>
      <c r="S151" s="45">
        <v>44658</v>
      </c>
      <c r="T151" s="45">
        <v>44669</v>
      </c>
      <c r="U151" s="54">
        <v>44669</v>
      </c>
      <c r="V151" s="30">
        <v>2736</v>
      </c>
      <c r="W151" s="53">
        <v>10</v>
      </c>
      <c r="X151" s="53" t="s">
        <v>23</v>
      </c>
      <c r="Y151" s="53" t="s">
        <v>23</v>
      </c>
      <c r="Z151" s="53" t="s">
        <v>23</v>
      </c>
      <c r="AA151" s="53" t="s">
        <v>23</v>
      </c>
      <c r="AB151" s="53" t="s">
        <v>23</v>
      </c>
      <c r="AC151" s="53" t="s">
        <v>23</v>
      </c>
      <c r="AD151" s="53"/>
      <c r="AE151" s="35"/>
      <c r="AF151" s="35"/>
      <c r="AG151" s="29"/>
      <c r="AH151" s="29"/>
      <c r="AI151" s="29"/>
      <c r="AJ151" s="43"/>
      <c r="AK151" s="43"/>
      <c r="AL151" s="29"/>
      <c r="AM151" s="29"/>
      <c r="AN151" s="29"/>
      <c r="AO151" s="29"/>
      <c r="AP151" s="25"/>
      <c r="AQ151" s="35"/>
      <c r="AR151" s="25"/>
      <c r="AS151" s="25"/>
      <c r="AT151" s="25"/>
      <c r="AU151" s="25"/>
      <c r="AV151" s="25"/>
      <c r="AW151" s="25"/>
      <c r="AX151" s="35"/>
      <c r="AY151" s="35"/>
    </row>
    <row r="152" spans="1:51" ht="45" customHeight="1">
      <c r="A152" s="30">
        <v>213</v>
      </c>
      <c r="B152" s="30" t="s">
        <v>573</v>
      </c>
      <c r="C152" s="64" t="s">
        <v>574</v>
      </c>
      <c r="D152" s="25" t="s">
        <v>199</v>
      </c>
      <c r="E152" s="25" t="s">
        <v>26</v>
      </c>
      <c r="F152" s="25" t="s">
        <v>628</v>
      </c>
      <c r="G152" s="25" t="s">
        <v>650</v>
      </c>
      <c r="H152" s="25" t="s">
        <v>659</v>
      </c>
      <c r="I152" s="25" t="s">
        <v>632</v>
      </c>
      <c r="J152" s="25">
        <v>500</v>
      </c>
      <c r="K152" s="25">
        <v>200</v>
      </c>
      <c r="L152" s="25">
        <v>500</v>
      </c>
      <c r="M152" s="29">
        <v>129.34</v>
      </c>
      <c r="N152" s="29">
        <f t="shared" si="6"/>
        <v>25868</v>
      </c>
      <c r="O152" s="29">
        <f t="shared" si="7"/>
        <v>64670</v>
      </c>
      <c r="P152" s="29" t="s">
        <v>661</v>
      </c>
      <c r="Q152" s="25">
        <v>3485</v>
      </c>
      <c r="R152" s="35">
        <v>200</v>
      </c>
      <c r="S152" s="45">
        <v>44655</v>
      </c>
      <c r="T152" s="45">
        <v>44669</v>
      </c>
      <c r="U152" s="54">
        <v>44664</v>
      </c>
      <c r="V152" s="30">
        <v>2726</v>
      </c>
      <c r="W152" s="53">
        <v>200</v>
      </c>
      <c r="X152" s="53" t="s">
        <v>23</v>
      </c>
      <c r="Y152" s="53" t="s">
        <v>23</v>
      </c>
      <c r="Z152" s="53" t="s">
        <v>23</v>
      </c>
      <c r="AA152" s="53" t="s">
        <v>23</v>
      </c>
      <c r="AB152" s="53" t="s">
        <v>23</v>
      </c>
      <c r="AC152" s="53" t="s">
        <v>23</v>
      </c>
      <c r="AD152" s="53" t="s">
        <v>972</v>
      </c>
      <c r="AE152" s="35">
        <v>3771</v>
      </c>
      <c r="AF152" s="35">
        <v>300</v>
      </c>
      <c r="AG152" s="45">
        <v>44755</v>
      </c>
      <c r="AH152" s="45">
        <v>44767</v>
      </c>
      <c r="AI152" s="45">
        <v>44767</v>
      </c>
      <c r="AJ152" s="43">
        <v>2978</v>
      </c>
      <c r="AK152" s="43">
        <v>300</v>
      </c>
      <c r="AL152" s="29" t="s">
        <v>23</v>
      </c>
      <c r="AM152" s="29" t="s">
        <v>23</v>
      </c>
      <c r="AN152" s="29" t="s">
        <v>23</v>
      </c>
      <c r="AO152" s="29" t="s">
        <v>23</v>
      </c>
      <c r="AP152" s="29" t="s">
        <v>23</v>
      </c>
      <c r="AQ152" s="29" t="s">
        <v>23</v>
      </c>
      <c r="AR152" s="29" t="s">
        <v>23</v>
      </c>
      <c r="AS152" s="29" t="s">
        <v>23</v>
      </c>
      <c r="AT152" s="29" t="s">
        <v>23</v>
      </c>
      <c r="AU152" s="29" t="s">
        <v>23</v>
      </c>
      <c r="AV152" s="29" t="s">
        <v>23</v>
      </c>
      <c r="AW152" s="29" t="s">
        <v>23</v>
      </c>
      <c r="AX152" s="29" t="s">
        <v>23</v>
      </c>
      <c r="AY152" s="29" t="s">
        <v>23</v>
      </c>
    </row>
    <row r="153" spans="1:51" ht="45" customHeight="1">
      <c r="A153" s="30">
        <v>214</v>
      </c>
      <c r="B153" s="30" t="s">
        <v>575</v>
      </c>
      <c r="C153" s="64" t="s">
        <v>576</v>
      </c>
      <c r="D153" s="25" t="s">
        <v>400</v>
      </c>
      <c r="E153" s="25" t="s">
        <v>26</v>
      </c>
      <c r="F153" s="25" t="s">
        <v>628</v>
      </c>
      <c r="G153" s="25" t="s">
        <v>650</v>
      </c>
      <c r="H153" s="25" t="s">
        <v>659</v>
      </c>
      <c r="I153" s="25" t="s">
        <v>632</v>
      </c>
      <c r="J153" s="25">
        <v>400</v>
      </c>
      <c r="K153" s="25">
        <v>160</v>
      </c>
      <c r="L153" s="25">
        <v>400</v>
      </c>
      <c r="M153" s="29">
        <v>185.51</v>
      </c>
      <c r="N153" s="29">
        <f t="shared" si="6"/>
        <v>29681.6</v>
      </c>
      <c r="O153" s="29">
        <f t="shared" si="7"/>
        <v>74204</v>
      </c>
      <c r="P153" s="29" t="s">
        <v>783</v>
      </c>
      <c r="Q153" s="25">
        <v>3590</v>
      </c>
      <c r="R153" s="35">
        <v>160</v>
      </c>
      <c r="S153" s="45">
        <v>44720</v>
      </c>
      <c r="T153" s="45">
        <v>44732</v>
      </c>
      <c r="U153" s="54">
        <v>44732</v>
      </c>
      <c r="V153" s="30">
        <v>2853</v>
      </c>
      <c r="W153" s="53">
        <v>160</v>
      </c>
      <c r="X153" s="53" t="s">
        <v>23</v>
      </c>
      <c r="Y153" s="53" t="s">
        <v>23</v>
      </c>
      <c r="Z153" s="53" t="s">
        <v>23</v>
      </c>
      <c r="AA153" s="53" t="s">
        <v>23</v>
      </c>
      <c r="AB153" s="53" t="s">
        <v>23</v>
      </c>
      <c r="AC153" s="53" t="s">
        <v>23</v>
      </c>
      <c r="AD153" s="53"/>
      <c r="AE153" s="35"/>
      <c r="AF153" s="35"/>
      <c r="AG153" s="29"/>
      <c r="AH153" s="29"/>
      <c r="AI153" s="29"/>
      <c r="AJ153" s="29"/>
      <c r="AK153" s="29"/>
      <c r="AL153" s="29"/>
      <c r="AM153" s="29"/>
      <c r="AN153" s="29"/>
      <c r="AO153" s="29"/>
      <c r="AP153" s="25"/>
      <c r="AQ153" s="35"/>
      <c r="AR153" s="25"/>
      <c r="AS153" s="25"/>
      <c r="AT153" s="25"/>
      <c r="AU153" s="25"/>
      <c r="AV153" s="25"/>
      <c r="AW153" s="25"/>
      <c r="AX153" s="35"/>
      <c r="AY153" s="35"/>
    </row>
    <row r="154" spans="1:51" ht="45" customHeight="1">
      <c r="A154" s="30">
        <v>215</v>
      </c>
      <c r="B154" s="30" t="s">
        <v>577</v>
      </c>
      <c r="C154" s="64" t="s">
        <v>578</v>
      </c>
      <c r="D154" s="25" t="s">
        <v>199</v>
      </c>
      <c r="E154" s="25" t="s">
        <v>26</v>
      </c>
      <c r="F154" s="25" t="s">
        <v>628</v>
      </c>
      <c r="G154" s="25" t="s">
        <v>650</v>
      </c>
      <c r="H154" s="25" t="s">
        <v>686</v>
      </c>
      <c r="I154" s="25" t="s">
        <v>643</v>
      </c>
      <c r="J154" s="25">
        <v>10</v>
      </c>
      <c r="K154" s="25">
        <v>4</v>
      </c>
      <c r="L154" s="25">
        <v>10</v>
      </c>
      <c r="M154" s="29">
        <v>3675</v>
      </c>
      <c r="N154" s="29">
        <f t="shared" si="6"/>
        <v>14700</v>
      </c>
      <c r="O154" s="29">
        <f t="shared" si="7"/>
        <v>36750</v>
      </c>
      <c r="P154" s="29" t="s">
        <v>687</v>
      </c>
      <c r="Q154" s="25">
        <v>3495</v>
      </c>
      <c r="R154" s="35">
        <v>4</v>
      </c>
      <c r="S154" s="45">
        <v>44658</v>
      </c>
      <c r="T154" s="45">
        <v>44669</v>
      </c>
      <c r="U154" s="54">
        <v>44669</v>
      </c>
      <c r="V154" s="30">
        <v>2741</v>
      </c>
      <c r="W154" s="53">
        <v>4</v>
      </c>
      <c r="X154" s="53" t="s">
        <v>23</v>
      </c>
      <c r="Y154" s="53" t="s">
        <v>23</v>
      </c>
      <c r="Z154" s="53" t="s">
        <v>23</v>
      </c>
      <c r="AA154" s="53" t="s">
        <v>23</v>
      </c>
      <c r="AB154" s="53" t="s">
        <v>23</v>
      </c>
      <c r="AC154" s="53" t="s">
        <v>23</v>
      </c>
      <c r="AD154" s="53" t="s">
        <v>968</v>
      </c>
      <c r="AE154" s="35">
        <v>3769</v>
      </c>
      <c r="AF154" s="35">
        <v>6</v>
      </c>
      <c r="AG154" s="45">
        <v>44755</v>
      </c>
      <c r="AH154" s="45">
        <v>44767</v>
      </c>
      <c r="AI154" s="45">
        <v>44768</v>
      </c>
      <c r="AJ154" s="29">
        <v>2981</v>
      </c>
      <c r="AK154" s="29">
        <v>6</v>
      </c>
      <c r="AL154" s="29" t="s">
        <v>23</v>
      </c>
      <c r="AM154" s="29" t="s">
        <v>23</v>
      </c>
      <c r="AN154" s="29" t="s">
        <v>23</v>
      </c>
      <c r="AO154" s="29" t="s">
        <v>23</v>
      </c>
      <c r="AP154" s="29" t="s">
        <v>23</v>
      </c>
      <c r="AQ154" s="29" t="s">
        <v>23</v>
      </c>
      <c r="AR154" s="29" t="s">
        <v>23</v>
      </c>
      <c r="AS154" s="29" t="s">
        <v>23</v>
      </c>
      <c r="AT154" s="29" t="s">
        <v>23</v>
      </c>
      <c r="AU154" s="29" t="s">
        <v>23</v>
      </c>
      <c r="AV154" s="29" t="s">
        <v>23</v>
      </c>
      <c r="AW154" s="29" t="s">
        <v>23</v>
      </c>
      <c r="AX154" s="29" t="s">
        <v>23</v>
      </c>
      <c r="AY154" s="29" t="s">
        <v>23</v>
      </c>
    </row>
    <row r="155" spans="1:51" ht="45" customHeight="1">
      <c r="A155" s="30">
        <v>217</v>
      </c>
      <c r="B155" s="30" t="s">
        <v>579</v>
      </c>
      <c r="C155" s="64" t="s">
        <v>580</v>
      </c>
      <c r="D155" s="25" t="s">
        <v>199</v>
      </c>
      <c r="E155" s="25" t="s">
        <v>26</v>
      </c>
      <c r="F155" s="25" t="s">
        <v>628</v>
      </c>
      <c r="G155" s="25" t="s">
        <v>650</v>
      </c>
      <c r="H155" s="25" t="s">
        <v>659</v>
      </c>
      <c r="I155" s="25" t="s">
        <v>632</v>
      </c>
      <c r="J155" s="25">
        <v>150</v>
      </c>
      <c r="K155" s="25">
        <v>60</v>
      </c>
      <c r="L155" s="25">
        <v>150</v>
      </c>
      <c r="M155" s="29">
        <v>3060.18</v>
      </c>
      <c r="N155" s="29">
        <f t="shared" si="6"/>
        <v>183610.8</v>
      </c>
      <c r="O155" s="29">
        <f t="shared" si="7"/>
        <v>459027</v>
      </c>
      <c r="P155" s="29" t="s">
        <v>783</v>
      </c>
      <c r="Q155" s="25">
        <v>3590</v>
      </c>
      <c r="R155" s="35">
        <v>60</v>
      </c>
      <c r="S155" s="45">
        <v>44720</v>
      </c>
      <c r="T155" s="45">
        <v>44732</v>
      </c>
      <c r="U155" s="54">
        <v>44732</v>
      </c>
      <c r="V155" s="30">
        <v>2853</v>
      </c>
      <c r="W155" s="53">
        <v>60</v>
      </c>
      <c r="X155" s="53" t="s">
        <v>23</v>
      </c>
      <c r="Y155" s="53" t="s">
        <v>23</v>
      </c>
      <c r="Z155" s="53" t="s">
        <v>23</v>
      </c>
      <c r="AA155" s="53" t="s">
        <v>23</v>
      </c>
      <c r="AB155" s="53" t="s">
        <v>23</v>
      </c>
      <c r="AC155" s="53" t="s">
        <v>23</v>
      </c>
      <c r="AD155" s="53"/>
      <c r="AE155" s="35"/>
      <c r="AF155" s="35"/>
      <c r="AG155" s="29"/>
      <c r="AH155" s="29"/>
      <c r="AI155" s="29"/>
      <c r="AJ155" s="29"/>
      <c r="AK155" s="29"/>
      <c r="AL155" s="29"/>
      <c r="AM155" s="29"/>
      <c r="AN155" s="29"/>
      <c r="AO155" s="29"/>
      <c r="AP155" s="25"/>
      <c r="AQ155" s="35"/>
      <c r="AR155" s="25"/>
      <c r="AS155" s="25"/>
      <c r="AT155" s="25"/>
      <c r="AU155" s="25"/>
      <c r="AV155" s="25"/>
      <c r="AW155" s="25"/>
      <c r="AX155" s="35"/>
      <c r="AY155" s="35"/>
    </row>
    <row r="156" spans="1:51" ht="45" customHeight="1">
      <c r="A156" s="30">
        <v>218</v>
      </c>
      <c r="B156" s="30" t="s">
        <v>581</v>
      </c>
      <c r="C156" s="64" t="s">
        <v>582</v>
      </c>
      <c r="D156" s="25" t="s">
        <v>199</v>
      </c>
      <c r="E156" s="25" t="s">
        <v>26</v>
      </c>
      <c r="F156" s="25" t="s">
        <v>628</v>
      </c>
      <c r="G156" s="25" t="s">
        <v>650</v>
      </c>
      <c r="H156" s="25" t="s">
        <v>659</v>
      </c>
      <c r="I156" s="25" t="s">
        <v>632</v>
      </c>
      <c r="J156" s="25">
        <v>150</v>
      </c>
      <c r="K156" s="25">
        <v>60</v>
      </c>
      <c r="L156" s="25">
        <v>150</v>
      </c>
      <c r="M156" s="29">
        <v>3430.89</v>
      </c>
      <c r="N156" s="29">
        <f t="shared" si="6"/>
        <v>205853.4</v>
      </c>
      <c r="O156" s="29">
        <f t="shared" si="7"/>
        <v>514633.5</v>
      </c>
      <c r="P156" s="29" t="s">
        <v>783</v>
      </c>
      <c r="Q156" s="25">
        <v>3590</v>
      </c>
      <c r="R156" s="35">
        <v>60</v>
      </c>
      <c r="S156" s="45">
        <v>44720</v>
      </c>
      <c r="T156" s="45">
        <v>44732</v>
      </c>
      <c r="U156" s="54">
        <v>44732</v>
      </c>
      <c r="V156" s="30">
        <v>2853</v>
      </c>
      <c r="W156" s="53">
        <v>60</v>
      </c>
      <c r="X156" s="53" t="s">
        <v>23</v>
      </c>
      <c r="Y156" s="53" t="s">
        <v>23</v>
      </c>
      <c r="Z156" s="53" t="s">
        <v>23</v>
      </c>
      <c r="AA156" s="53" t="s">
        <v>23</v>
      </c>
      <c r="AB156" s="53" t="s">
        <v>23</v>
      </c>
      <c r="AC156" s="53" t="s">
        <v>23</v>
      </c>
      <c r="AD156" s="53"/>
      <c r="AE156" s="35"/>
      <c r="AF156" s="35"/>
      <c r="AG156" s="29"/>
      <c r="AH156" s="29"/>
      <c r="AI156" s="29"/>
      <c r="AJ156" s="29"/>
      <c r="AK156" s="29"/>
      <c r="AL156" s="29"/>
      <c r="AM156" s="29"/>
      <c r="AN156" s="29"/>
      <c r="AO156" s="29"/>
      <c r="AP156" s="25"/>
      <c r="AQ156" s="35"/>
      <c r="AR156" s="25"/>
      <c r="AS156" s="25"/>
      <c r="AT156" s="25"/>
      <c r="AU156" s="25"/>
      <c r="AV156" s="25"/>
      <c r="AW156" s="25"/>
      <c r="AX156" s="35"/>
      <c r="AY156" s="35"/>
    </row>
    <row r="157" spans="1:51" ht="45" customHeight="1">
      <c r="A157" s="30">
        <v>219</v>
      </c>
      <c r="B157" s="30" t="s">
        <v>583</v>
      </c>
      <c r="C157" s="64" t="s">
        <v>584</v>
      </c>
      <c r="D157" s="25" t="s">
        <v>199</v>
      </c>
      <c r="E157" s="25" t="s">
        <v>26</v>
      </c>
      <c r="F157" s="25" t="s">
        <v>628</v>
      </c>
      <c r="G157" s="25" t="s">
        <v>650</v>
      </c>
      <c r="H157" s="25" t="s">
        <v>686</v>
      </c>
      <c r="I157" s="25" t="s">
        <v>643</v>
      </c>
      <c r="J157" s="25">
        <v>20</v>
      </c>
      <c r="K157" s="25">
        <v>8</v>
      </c>
      <c r="L157" s="25">
        <v>20</v>
      </c>
      <c r="M157" s="29">
        <v>6563</v>
      </c>
      <c r="N157" s="29">
        <f t="shared" si="6"/>
        <v>52504</v>
      </c>
      <c r="O157" s="29">
        <f t="shared" si="7"/>
        <v>131260</v>
      </c>
      <c r="P157" s="29" t="s">
        <v>687</v>
      </c>
      <c r="Q157" s="25">
        <v>3495</v>
      </c>
      <c r="R157" s="35">
        <v>8</v>
      </c>
      <c r="S157" s="45">
        <v>44658</v>
      </c>
      <c r="T157" s="45">
        <v>44669</v>
      </c>
      <c r="U157" s="54">
        <v>44669</v>
      </c>
      <c r="V157" s="30">
        <v>2741</v>
      </c>
      <c r="W157" s="53">
        <v>8</v>
      </c>
      <c r="X157" s="53" t="s">
        <v>23</v>
      </c>
      <c r="Y157" s="53" t="s">
        <v>23</v>
      </c>
      <c r="Z157" s="53" t="s">
        <v>23</v>
      </c>
      <c r="AA157" s="53" t="s">
        <v>23</v>
      </c>
      <c r="AB157" s="53" t="s">
        <v>23</v>
      </c>
      <c r="AC157" s="53" t="s">
        <v>23</v>
      </c>
      <c r="AD157" s="53" t="s">
        <v>968</v>
      </c>
      <c r="AE157" s="35">
        <v>3769</v>
      </c>
      <c r="AF157" s="35">
        <v>12</v>
      </c>
      <c r="AG157" s="45">
        <v>44755</v>
      </c>
      <c r="AH157" s="45">
        <v>44767</v>
      </c>
      <c r="AI157" s="45">
        <v>44768</v>
      </c>
      <c r="AJ157" s="29">
        <v>2981</v>
      </c>
      <c r="AK157" s="29">
        <v>12</v>
      </c>
      <c r="AL157" s="29" t="s">
        <v>23</v>
      </c>
      <c r="AM157" s="29" t="s">
        <v>23</v>
      </c>
      <c r="AN157" s="29" t="s">
        <v>23</v>
      </c>
      <c r="AO157" s="29" t="s">
        <v>23</v>
      </c>
      <c r="AP157" s="29" t="s">
        <v>23</v>
      </c>
      <c r="AQ157" s="29" t="s">
        <v>23</v>
      </c>
      <c r="AR157" s="29" t="s">
        <v>23</v>
      </c>
      <c r="AS157" s="29" t="s">
        <v>23</v>
      </c>
      <c r="AT157" s="29" t="s">
        <v>23</v>
      </c>
      <c r="AU157" s="29" t="s">
        <v>23</v>
      </c>
      <c r="AV157" s="29" t="s">
        <v>23</v>
      </c>
      <c r="AW157" s="29" t="s">
        <v>23</v>
      </c>
      <c r="AX157" s="29" t="s">
        <v>23</v>
      </c>
      <c r="AY157" s="29" t="s">
        <v>23</v>
      </c>
    </row>
    <row r="158" spans="1:51" ht="45" customHeight="1">
      <c r="A158" s="30">
        <v>221</v>
      </c>
      <c r="B158" s="30" t="s">
        <v>585</v>
      </c>
      <c r="C158" s="64" t="s">
        <v>586</v>
      </c>
      <c r="D158" s="25" t="s">
        <v>199</v>
      </c>
      <c r="E158" s="25" t="s">
        <v>26</v>
      </c>
      <c r="F158" s="25" t="s">
        <v>628</v>
      </c>
      <c r="G158" s="25" t="s">
        <v>650</v>
      </c>
      <c r="H158" s="25" t="s">
        <v>675</v>
      </c>
      <c r="I158" s="25" t="s">
        <v>638</v>
      </c>
      <c r="J158" s="25">
        <v>50</v>
      </c>
      <c r="K158" s="25">
        <v>20</v>
      </c>
      <c r="L158" s="25">
        <v>50</v>
      </c>
      <c r="M158" s="29">
        <v>198.17</v>
      </c>
      <c r="N158" s="29">
        <f t="shared" si="6"/>
        <v>3963.3999999999996</v>
      </c>
      <c r="O158" s="29">
        <f t="shared" si="7"/>
        <v>9908.5</v>
      </c>
      <c r="P158" s="29" t="s">
        <v>676</v>
      </c>
      <c r="Q158" s="25">
        <v>3476</v>
      </c>
      <c r="R158" s="35">
        <v>20</v>
      </c>
      <c r="S158" s="45">
        <v>44655</v>
      </c>
      <c r="T158" s="45">
        <v>44669</v>
      </c>
      <c r="U158" s="54">
        <v>44683</v>
      </c>
      <c r="V158" s="30">
        <v>2776</v>
      </c>
      <c r="W158" s="53">
        <v>20</v>
      </c>
      <c r="X158" s="53" t="s">
        <v>23</v>
      </c>
      <c r="Y158" s="53" t="s">
        <v>23</v>
      </c>
      <c r="Z158" s="53" t="s">
        <v>23</v>
      </c>
      <c r="AA158" s="53" t="s">
        <v>23</v>
      </c>
      <c r="AB158" s="53" t="s">
        <v>23</v>
      </c>
      <c r="AC158" s="53" t="s">
        <v>23</v>
      </c>
      <c r="AD158" s="35" t="s">
        <v>969</v>
      </c>
      <c r="AE158" s="35">
        <v>3769</v>
      </c>
      <c r="AF158" s="35">
        <v>30</v>
      </c>
      <c r="AG158" s="45">
        <v>44755</v>
      </c>
      <c r="AH158" s="45">
        <v>44767</v>
      </c>
      <c r="AI158" s="45">
        <v>44764</v>
      </c>
      <c r="AJ158" s="43">
        <v>2969</v>
      </c>
      <c r="AK158" s="43">
        <v>30</v>
      </c>
      <c r="AL158" s="29" t="s">
        <v>23</v>
      </c>
      <c r="AM158" s="29" t="s">
        <v>23</v>
      </c>
      <c r="AN158" s="29" t="s">
        <v>23</v>
      </c>
      <c r="AO158" s="29" t="s">
        <v>23</v>
      </c>
      <c r="AP158" s="29" t="s">
        <v>23</v>
      </c>
      <c r="AQ158" s="29" t="s">
        <v>23</v>
      </c>
      <c r="AR158" s="29" t="s">
        <v>23</v>
      </c>
      <c r="AS158" s="29" t="s">
        <v>23</v>
      </c>
      <c r="AT158" s="29" t="s">
        <v>23</v>
      </c>
      <c r="AU158" s="29" t="s">
        <v>23</v>
      </c>
      <c r="AV158" s="29" t="s">
        <v>23</v>
      </c>
      <c r="AW158" s="29" t="s">
        <v>23</v>
      </c>
      <c r="AX158" s="29" t="s">
        <v>23</v>
      </c>
      <c r="AY158" s="29" t="s">
        <v>23</v>
      </c>
    </row>
    <row r="159" spans="1:51" ht="45" customHeight="1">
      <c r="A159" s="30">
        <v>222</v>
      </c>
      <c r="B159" s="30" t="s">
        <v>587</v>
      </c>
      <c r="C159" s="64" t="s">
        <v>588</v>
      </c>
      <c r="D159" s="25" t="s">
        <v>457</v>
      </c>
      <c r="E159" s="25" t="s">
        <v>26</v>
      </c>
      <c r="F159" s="25" t="s">
        <v>628</v>
      </c>
      <c r="G159" s="25" t="s">
        <v>650</v>
      </c>
      <c r="H159" s="25" t="s">
        <v>675</v>
      </c>
      <c r="I159" s="25" t="s">
        <v>638</v>
      </c>
      <c r="J159" s="25">
        <v>50</v>
      </c>
      <c r="K159" s="25">
        <v>20</v>
      </c>
      <c r="L159" s="25">
        <v>50</v>
      </c>
      <c r="M159" s="29">
        <v>20.52</v>
      </c>
      <c r="N159" s="29">
        <f t="shared" si="6"/>
        <v>410.4</v>
      </c>
      <c r="O159" s="29">
        <f t="shared" si="7"/>
        <v>1026</v>
      </c>
      <c r="P159" s="29" t="s">
        <v>676</v>
      </c>
      <c r="Q159" s="25">
        <v>3476</v>
      </c>
      <c r="R159" s="35">
        <v>20</v>
      </c>
      <c r="S159" s="45">
        <v>44655</v>
      </c>
      <c r="T159" s="45">
        <v>44669</v>
      </c>
      <c r="U159" s="45">
        <v>44669</v>
      </c>
      <c r="V159" s="25">
        <v>2739</v>
      </c>
      <c r="W159" s="35">
        <v>20</v>
      </c>
      <c r="X159" s="35" t="s">
        <v>23</v>
      </c>
      <c r="Y159" s="35" t="s">
        <v>23</v>
      </c>
      <c r="Z159" s="35" t="s">
        <v>23</v>
      </c>
      <c r="AA159" s="35" t="s">
        <v>23</v>
      </c>
      <c r="AB159" s="35" t="s">
        <v>23</v>
      </c>
      <c r="AC159" s="35" t="s">
        <v>23</v>
      </c>
      <c r="AD159" s="35" t="s">
        <v>969</v>
      </c>
      <c r="AE159" s="35">
        <v>3769</v>
      </c>
      <c r="AF159" s="35">
        <v>30</v>
      </c>
      <c r="AG159" s="45">
        <v>44755</v>
      </c>
      <c r="AH159" s="45">
        <v>44767</v>
      </c>
      <c r="AI159" s="45">
        <v>44764</v>
      </c>
      <c r="AJ159" s="43">
        <v>2969</v>
      </c>
      <c r="AK159" s="43">
        <v>30</v>
      </c>
      <c r="AL159" s="29" t="s">
        <v>23</v>
      </c>
      <c r="AM159" s="29" t="s">
        <v>23</v>
      </c>
      <c r="AN159" s="29" t="s">
        <v>23</v>
      </c>
      <c r="AO159" s="29" t="s">
        <v>23</v>
      </c>
      <c r="AP159" s="29" t="s">
        <v>23</v>
      </c>
      <c r="AQ159" s="29" t="s">
        <v>23</v>
      </c>
      <c r="AR159" s="29" t="s">
        <v>23</v>
      </c>
      <c r="AS159" s="29" t="s">
        <v>23</v>
      </c>
      <c r="AT159" s="29" t="s">
        <v>23</v>
      </c>
      <c r="AU159" s="29" t="s">
        <v>23</v>
      </c>
      <c r="AV159" s="29" t="s">
        <v>23</v>
      </c>
      <c r="AW159" s="29" t="s">
        <v>23</v>
      </c>
      <c r="AX159" s="29" t="s">
        <v>23</v>
      </c>
      <c r="AY159" s="29" t="s">
        <v>23</v>
      </c>
    </row>
    <row r="160" spans="1:51" ht="45" customHeight="1">
      <c r="A160" s="30">
        <v>223</v>
      </c>
      <c r="B160" s="30" t="s">
        <v>589</v>
      </c>
      <c r="C160" s="64" t="s">
        <v>590</v>
      </c>
      <c r="D160" s="25" t="s">
        <v>457</v>
      </c>
      <c r="E160" s="25" t="s">
        <v>26</v>
      </c>
      <c r="F160" s="25" t="s">
        <v>628</v>
      </c>
      <c r="G160" s="25" t="s">
        <v>650</v>
      </c>
      <c r="H160" s="25" t="s">
        <v>675</v>
      </c>
      <c r="I160" s="25" t="s">
        <v>638</v>
      </c>
      <c r="J160" s="25">
        <v>300</v>
      </c>
      <c r="K160" s="25">
        <v>120</v>
      </c>
      <c r="L160" s="25">
        <v>300</v>
      </c>
      <c r="M160" s="29">
        <v>18.24</v>
      </c>
      <c r="N160" s="29">
        <f t="shared" si="6"/>
        <v>2188.7999999999997</v>
      </c>
      <c r="O160" s="29">
        <f t="shared" si="7"/>
        <v>5471.999999999999</v>
      </c>
      <c r="P160" s="29" t="s">
        <v>676</v>
      </c>
      <c r="Q160" s="25">
        <v>3476</v>
      </c>
      <c r="R160" s="35">
        <v>120</v>
      </c>
      <c r="S160" s="45">
        <v>44655</v>
      </c>
      <c r="T160" s="45">
        <v>44669</v>
      </c>
      <c r="U160" s="45">
        <v>44669</v>
      </c>
      <c r="V160" s="25">
        <v>2739</v>
      </c>
      <c r="W160" s="35">
        <v>120</v>
      </c>
      <c r="X160" s="35" t="s">
        <v>23</v>
      </c>
      <c r="Y160" s="35" t="s">
        <v>23</v>
      </c>
      <c r="Z160" s="35" t="s">
        <v>23</v>
      </c>
      <c r="AA160" s="35" t="s">
        <v>23</v>
      </c>
      <c r="AB160" s="35" t="s">
        <v>23</v>
      </c>
      <c r="AC160" s="35" t="s">
        <v>23</v>
      </c>
      <c r="AD160" s="35"/>
      <c r="AE160" s="35"/>
      <c r="AF160" s="35"/>
      <c r="AG160" s="29"/>
      <c r="AH160" s="29"/>
      <c r="AI160" s="29"/>
      <c r="AJ160" s="43"/>
      <c r="AK160" s="43"/>
      <c r="AL160" s="29"/>
      <c r="AM160" s="29"/>
      <c r="AN160" s="29"/>
      <c r="AO160" s="29"/>
      <c r="AP160" s="25"/>
      <c r="AQ160" s="35"/>
      <c r="AR160" s="25"/>
      <c r="AS160" s="25"/>
      <c r="AT160" s="25"/>
      <c r="AU160" s="25"/>
      <c r="AV160" s="25"/>
      <c r="AW160" s="25"/>
      <c r="AX160" s="35"/>
      <c r="AY160" s="35"/>
    </row>
    <row r="161" spans="1:51" ht="45" customHeight="1">
      <c r="A161" s="30">
        <v>224</v>
      </c>
      <c r="B161" s="30" t="s">
        <v>591</v>
      </c>
      <c r="C161" s="64" t="s">
        <v>592</v>
      </c>
      <c r="D161" s="25" t="s">
        <v>313</v>
      </c>
      <c r="E161" s="25" t="s">
        <v>217</v>
      </c>
      <c r="F161" s="25" t="s">
        <v>628</v>
      </c>
      <c r="G161" s="25" t="s">
        <v>650</v>
      </c>
      <c r="H161" s="25" t="s">
        <v>758</v>
      </c>
      <c r="I161" s="25" t="s">
        <v>644</v>
      </c>
      <c r="J161" s="25">
        <v>5</v>
      </c>
      <c r="K161" s="25">
        <v>2</v>
      </c>
      <c r="L161" s="25">
        <v>5</v>
      </c>
      <c r="M161" s="29">
        <v>11498</v>
      </c>
      <c r="N161" s="29">
        <f t="shared" si="6"/>
        <v>22996</v>
      </c>
      <c r="O161" s="29">
        <f t="shared" si="7"/>
        <v>57490</v>
      </c>
      <c r="P161" s="29" t="s">
        <v>757</v>
      </c>
      <c r="Q161" s="25">
        <v>3580</v>
      </c>
      <c r="R161" s="35">
        <v>2</v>
      </c>
      <c r="S161" s="45">
        <v>44692</v>
      </c>
      <c r="T161" s="45">
        <v>44704</v>
      </c>
      <c r="U161" s="45">
        <v>44701</v>
      </c>
      <c r="V161" s="25">
        <v>2828</v>
      </c>
      <c r="W161" s="35">
        <v>2</v>
      </c>
      <c r="X161" s="35" t="s">
        <v>23</v>
      </c>
      <c r="Y161" s="35" t="s">
        <v>23</v>
      </c>
      <c r="Z161" s="35" t="s">
        <v>23</v>
      </c>
      <c r="AA161" s="35" t="s">
        <v>23</v>
      </c>
      <c r="AB161" s="35" t="s">
        <v>23</v>
      </c>
      <c r="AC161" s="35" t="s">
        <v>23</v>
      </c>
      <c r="AD161" s="35"/>
      <c r="AE161" s="35"/>
      <c r="AF161" s="35"/>
      <c r="AG161" s="29"/>
      <c r="AH161" s="29"/>
      <c r="AI161" s="29"/>
      <c r="AJ161" s="43"/>
      <c r="AK161" s="43"/>
      <c r="AL161" s="29"/>
      <c r="AM161" s="29"/>
      <c r="AN161" s="29"/>
      <c r="AO161" s="29"/>
      <c r="AP161" s="25"/>
      <c r="AQ161" s="35"/>
      <c r="AR161" s="25"/>
      <c r="AS161" s="25"/>
      <c r="AT161" s="25"/>
      <c r="AU161" s="25"/>
      <c r="AV161" s="25"/>
      <c r="AW161" s="25"/>
      <c r="AX161" s="35"/>
      <c r="AY161" s="35"/>
    </row>
    <row r="162" spans="1:51" ht="45" customHeight="1">
      <c r="A162" s="30">
        <v>225</v>
      </c>
      <c r="B162" s="30" t="s">
        <v>593</v>
      </c>
      <c r="C162" s="64" t="s">
        <v>594</v>
      </c>
      <c r="D162" s="25" t="s">
        <v>313</v>
      </c>
      <c r="E162" s="25" t="s">
        <v>217</v>
      </c>
      <c r="F162" s="25" t="s">
        <v>628</v>
      </c>
      <c r="G162" s="25" t="s">
        <v>650</v>
      </c>
      <c r="H162" s="25" t="s">
        <v>758</v>
      </c>
      <c r="I162" s="25" t="s">
        <v>644</v>
      </c>
      <c r="J162" s="25">
        <v>80</v>
      </c>
      <c r="K162" s="25">
        <v>32</v>
      </c>
      <c r="L162" s="25">
        <v>80</v>
      </c>
      <c r="M162" s="29">
        <v>11498</v>
      </c>
      <c r="N162" s="29">
        <f t="shared" si="6"/>
        <v>367936</v>
      </c>
      <c r="O162" s="29">
        <f t="shared" si="7"/>
        <v>919840</v>
      </c>
      <c r="P162" s="29" t="s">
        <v>757</v>
      </c>
      <c r="Q162" s="25">
        <v>3580</v>
      </c>
      <c r="R162" s="35">
        <v>32</v>
      </c>
      <c r="S162" s="45">
        <v>44692</v>
      </c>
      <c r="T162" s="45">
        <v>44704</v>
      </c>
      <c r="U162" s="45">
        <v>44701</v>
      </c>
      <c r="V162" s="25">
        <v>2828</v>
      </c>
      <c r="W162" s="35">
        <v>32</v>
      </c>
      <c r="X162" s="35" t="s">
        <v>23</v>
      </c>
      <c r="Y162" s="35" t="s">
        <v>23</v>
      </c>
      <c r="Z162" s="35" t="s">
        <v>23</v>
      </c>
      <c r="AA162" s="35" t="s">
        <v>23</v>
      </c>
      <c r="AB162" s="35" t="s">
        <v>23</v>
      </c>
      <c r="AC162" s="35" t="s">
        <v>23</v>
      </c>
      <c r="AD162" s="35"/>
      <c r="AE162" s="35"/>
      <c r="AF162" s="35"/>
      <c r="AG162" s="29"/>
      <c r="AH162" s="29"/>
      <c r="AI162" s="29"/>
      <c r="AJ162" s="43"/>
      <c r="AK162" s="43"/>
      <c r="AL162" s="29"/>
      <c r="AM162" s="29"/>
      <c r="AN162" s="29"/>
      <c r="AO162" s="29"/>
      <c r="AP162" s="25"/>
      <c r="AQ162" s="35"/>
      <c r="AR162" s="25"/>
      <c r="AS162" s="25"/>
      <c r="AT162" s="25"/>
      <c r="AU162" s="25"/>
      <c r="AV162" s="25"/>
      <c r="AW162" s="25"/>
      <c r="AX162" s="35"/>
      <c r="AY162" s="35"/>
    </row>
    <row r="163" spans="1:51" ht="45" customHeight="1">
      <c r="A163" s="30">
        <v>226</v>
      </c>
      <c r="B163" s="30" t="s">
        <v>595</v>
      </c>
      <c r="C163" s="64" t="s">
        <v>596</v>
      </c>
      <c r="D163" s="25" t="s">
        <v>597</v>
      </c>
      <c r="E163" s="25" t="s">
        <v>217</v>
      </c>
      <c r="F163" s="25" t="s">
        <v>628</v>
      </c>
      <c r="G163" s="25" t="s">
        <v>650</v>
      </c>
      <c r="H163" s="25" t="s">
        <v>758</v>
      </c>
      <c r="I163" s="25" t="s">
        <v>644</v>
      </c>
      <c r="J163" s="25">
        <v>1200</v>
      </c>
      <c r="K163" s="25">
        <v>480</v>
      </c>
      <c r="L163" s="25">
        <v>1200</v>
      </c>
      <c r="M163" s="29">
        <v>902</v>
      </c>
      <c r="N163" s="29">
        <f t="shared" si="6"/>
        <v>432960</v>
      </c>
      <c r="O163" s="29">
        <f t="shared" si="7"/>
        <v>1082400</v>
      </c>
      <c r="P163" s="29" t="s">
        <v>757</v>
      </c>
      <c r="Q163" s="25">
        <v>3580</v>
      </c>
      <c r="R163" s="35">
        <v>480</v>
      </c>
      <c r="S163" s="45">
        <v>44692</v>
      </c>
      <c r="T163" s="45">
        <v>44704</v>
      </c>
      <c r="U163" s="45">
        <v>44701</v>
      </c>
      <c r="V163" s="25">
        <v>2828</v>
      </c>
      <c r="W163" s="35">
        <v>480</v>
      </c>
      <c r="X163" s="35" t="s">
        <v>23</v>
      </c>
      <c r="Y163" s="35" t="s">
        <v>23</v>
      </c>
      <c r="Z163" s="35" t="s">
        <v>23</v>
      </c>
      <c r="AA163" s="35" t="s">
        <v>23</v>
      </c>
      <c r="AB163" s="35" t="s">
        <v>23</v>
      </c>
      <c r="AC163" s="35" t="s">
        <v>23</v>
      </c>
      <c r="AD163" s="35"/>
      <c r="AE163" s="35"/>
      <c r="AF163" s="35"/>
      <c r="AG163" s="29"/>
      <c r="AH163" s="29"/>
      <c r="AI163" s="29"/>
      <c r="AJ163" s="43"/>
      <c r="AK163" s="43"/>
      <c r="AL163" s="29"/>
      <c r="AM163" s="29"/>
      <c r="AN163" s="29"/>
      <c r="AO163" s="29"/>
      <c r="AP163" s="25"/>
      <c r="AQ163" s="35"/>
      <c r="AR163" s="25"/>
      <c r="AS163" s="25"/>
      <c r="AT163" s="25"/>
      <c r="AU163" s="25"/>
      <c r="AV163" s="25"/>
      <c r="AW163" s="25"/>
      <c r="AX163" s="35"/>
      <c r="AY163" s="35"/>
    </row>
    <row r="164" spans="1:51" ht="45" customHeight="1">
      <c r="A164" s="30">
        <v>227</v>
      </c>
      <c r="B164" s="30" t="s">
        <v>598</v>
      </c>
      <c r="C164" s="64" t="s">
        <v>599</v>
      </c>
      <c r="D164" s="25" t="s">
        <v>199</v>
      </c>
      <c r="E164" s="25" t="s">
        <v>26</v>
      </c>
      <c r="F164" s="25" t="s">
        <v>628</v>
      </c>
      <c r="G164" s="25" t="s">
        <v>650</v>
      </c>
      <c r="H164" s="25" t="s">
        <v>664</v>
      </c>
      <c r="I164" s="25" t="s">
        <v>634</v>
      </c>
      <c r="J164" s="25">
        <v>50</v>
      </c>
      <c r="K164" s="25">
        <v>20</v>
      </c>
      <c r="L164" s="25">
        <v>50</v>
      </c>
      <c r="M164" s="29">
        <v>5</v>
      </c>
      <c r="N164" s="29">
        <f t="shared" si="6"/>
        <v>100</v>
      </c>
      <c r="O164" s="29">
        <f t="shared" si="7"/>
        <v>250</v>
      </c>
      <c r="P164" s="29" t="s">
        <v>665</v>
      </c>
      <c r="Q164" s="25">
        <v>3481</v>
      </c>
      <c r="R164" s="35">
        <v>20</v>
      </c>
      <c r="S164" s="45">
        <v>44655</v>
      </c>
      <c r="T164" s="45">
        <v>44669</v>
      </c>
      <c r="U164" s="45">
        <v>44672</v>
      </c>
      <c r="V164" s="25">
        <v>2747</v>
      </c>
      <c r="W164" s="35">
        <v>20</v>
      </c>
      <c r="X164" s="35" t="s">
        <v>23</v>
      </c>
      <c r="Y164" s="35" t="s">
        <v>23</v>
      </c>
      <c r="Z164" s="35" t="s">
        <v>23</v>
      </c>
      <c r="AA164" s="35" t="s">
        <v>23</v>
      </c>
      <c r="AB164" s="35" t="s">
        <v>23</v>
      </c>
      <c r="AC164" s="35" t="s">
        <v>23</v>
      </c>
      <c r="AD164" s="35"/>
      <c r="AE164" s="35"/>
      <c r="AF164" s="35"/>
      <c r="AG164" s="29"/>
      <c r="AH164" s="29"/>
      <c r="AI164" s="29"/>
      <c r="AJ164" s="43"/>
      <c r="AK164" s="43"/>
      <c r="AL164" s="29"/>
      <c r="AM164" s="29"/>
      <c r="AN164" s="29"/>
      <c r="AO164" s="29"/>
      <c r="AP164" s="25"/>
      <c r="AQ164" s="35"/>
      <c r="AR164" s="25"/>
      <c r="AS164" s="25"/>
      <c r="AT164" s="25"/>
      <c r="AU164" s="25"/>
      <c r="AV164" s="25"/>
      <c r="AW164" s="25"/>
      <c r="AX164" s="35"/>
      <c r="AY164" s="35"/>
    </row>
    <row r="165" spans="1:51" ht="45" customHeight="1">
      <c r="A165" s="30">
        <v>228</v>
      </c>
      <c r="B165" s="30" t="s">
        <v>600</v>
      </c>
      <c r="C165" s="64" t="s">
        <v>601</v>
      </c>
      <c r="D165" s="25" t="s">
        <v>199</v>
      </c>
      <c r="E165" s="25" t="s">
        <v>26</v>
      </c>
      <c r="F165" s="25" t="s">
        <v>628</v>
      </c>
      <c r="G165" s="25" t="s">
        <v>650</v>
      </c>
      <c r="H165" s="25" t="s">
        <v>664</v>
      </c>
      <c r="I165" s="25" t="s">
        <v>634</v>
      </c>
      <c r="J165" s="25">
        <v>5</v>
      </c>
      <c r="K165" s="25">
        <v>2</v>
      </c>
      <c r="L165" s="25">
        <v>5</v>
      </c>
      <c r="M165" s="29">
        <v>1450</v>
      </c>
      <c r="N165" s="29">
        <f t="shared" si="6"/>
        <v>2900</v>
      </c>
      <c r="O165" s="29">
        <f t="shared" si="7"/>
        <v>7250</v>
      </c>
      <c r="P165" s="29" t="s">
        <v>665</v>
      </c>
      <c r="Q165" s="25">
        <v>3481</v>
      </c>
      <c r="R165" s="35">
        <v>2</v>
      </c>
      <c r="S165" s="45">
        <v>44655</v>
      </c>
      <c r="T165" s="45">
        <v>44669</v>
      </c>
      <c r="U165" s="45">
        <v>44664</v>
      </c>
      <c r="V165" s="25">
        <v>2729</v>
      </c>
      <c r="W165" s="35">
        <v>2</v>
      </c>
      <c r="X165" s="35" t="s">
        <v>23</v>
      </c>
      <c r="Y165" s="35" t="s">
        <v>23</v>
      </c>
      <c r="Z165" s="35" t="s">
        <v>23</v>
      </c>
      <c r="AA165" s="35" t="s">
        <v>23</v>
      </c>
      <c r="AB165" s="35" t="s">
        <v>23</v>
      </c>
      <c r="AC165" s="35" t="s">
        <v>23</v>
      </c>
      <c r="AD165" s="35"/>
      <c r="AE165" s="35"/>
      <c r="AF165" s="35"/>
      <c r="AG165" s="29"/>
      <c r="AH165" s="29"/>
      <c r="AI165" s="29"/>
      <c r="AJ165" s="43"/>
      <c r="AK165" s="43"/>
      <c r="AL165" s="29"/>
      <c r="AM165" s="29"/>
      <c r="AN165" s="29"/>
      <c r="AO165" s="29"/>
      <c r="AP165" s="25"/>
      <c r="AQ165" s="35"/>
      <c r="AR165" s="25"/>
      <c r="AS165" s="25"/>
      <c r="AT165" s="25"/>
      <c r="AU165" s="25"/>
      <c r="AV165" s="25"/>
      <c r="AW165" s="25"/>
      <c r="AX165" s="35"/>
      <c r="AY165" s="35"/>
    </row>
    <row r="166" spans="1:51" ht="45" customHeight="1">
      <c r="A166" s="30">
        <v>229</v>
      </c>
      <c r="B166" s="30" t="s">
        <v>602</v>
      </c>
      <c r="C166" s="64" t="s">
        <v>603</v>
      </c>
      <c r="D166" s="25" t="s">
        <v>199</v>
      </c>
      <c r="E166" s="25" t="s">
        <v>217</v>
      </c>
      <c r="F166" s="25" t="s">
        <v>628</v>
      </c>
      <c r="G166" s="25" t="s">
        <v>650</v>
      </c>
      <c r="H166" s="25" t="s">
        <v>673</v>
      </c>
      <c r="I166" s="25" t="s">
        <v>637</v>
      </c>
      <c r="J166" s="25">
        <v>5</v>
      </c>
      <c r="K166" s="25">
        <v>2</v>
      </c>
      <c r="L166" s="25">
        <v>5</v>
      </c>
      <c r="M166" s="29">
        <v>200</v>
      </c>
      <c r="N166" s="29">
        <f t="shared" si="6"/>
        <v>400</v>
      </c>
      <c r="O166" s="29">
        <f t="shared" si="7"/>
        <v>1000</v>
      </c>
      <c r="P166" s="29" t="s">
        <v>674</v>
      </c>
      <c r="Q166" s="25">
        <v>3477</v>
      </c>
      <c r="R166" s="35">
        <v>2</v>
      </c>
      <c r="S166" s="45">
        <v>44655</v>
      </c>
      <c r="T166" s="45">
        <v>44669</v>
      </c>
      <c r="U166" s="45">
        <v>44663</v>
      </c>
      <c r="V166" s="25">
        <v>2720</v>
      </c>
      <c r="W166" s="35">
        <v>2</v>
      </c>
      <c r="X166" s="35" t="s">
        <v>23</v>
      </c>
      <c r="Y166" s="35" t="s">
        <v>23</v>
      </c>
      <c r="Z166" s="35" t="s">
        <v>23</v>
      </c>
      <c r="AA166" s="35" t="s">
        <v>23</v>
      </c>
      <c r="AB166" s="35" t="s">
        <v>23</v>
      </c>
      <c r="AC166" s="35" t="s">
        <v>23</v>
      </c>
      <c r="AD166" s="35"/>
      <c r="AE166" s="35"/>
      <c r="AF166" s="35"/>
      <c r="AG166" s="29"/>
      <c r="AH166" s="29"/>
      <c r="AI166" s="29"/>
      <c r="AJ166" s="43"/>
      <c r="AK166" s="43"/>
      <c r="AL166" s="29"/>
      <c r="AM166" s="29"/>
      <c r="AN166" s="29"/>
      <c r="AO166" s="29"/>
      <c r="AP166" s="25"/>
      <c r="AQ166" s="35"/>
      <c r="AR166" s="25"/>
      <c r="AS166" s="25"/>
      <c r="AT166" s="25"/>
      <c r="AU166" s="25"/>
      <c r="AV166" s="25"/>
      <c r="AW166" s="25"/>
      <c r="AX166" s="35"/>
      <c r="AY166" s="35"/>
    </row>
    <row r="167" spans="1:51" ht="45" customHeight="1">
      <c r="A167" s="30">
        <v>230</v>
      </c>
      <c r="B167" s="30" t="s">
        <v>604</v>
      </c>
      <c r="C167" s="64" t="s">
        <v>605</v>
      </c>
      <c r="D167" s="25" t="s">
        <v>199</v>
      </c>
      <c r="E167" s="25" t="s">
        <v>217</v>
      </c>
      <c r="F167" s="25" t="s">
        <v>628</v>
      </c>
      <c r="G167" s="25" t="s">
        <v>650</v>
      </c>
      <c r="H167" s="25" t="s">
        <v>673</v>
      </c>
      <c r="I167" s="25" t="s">
        <v>637</v>
      </c>
      <c r="J167" s="25">
        <v>5</v>
      </c>
      <c r="K167" s="25">
        <v>2</v>
      </c>
      <c r="L167" s="25">
        <v>5</v>
      </c>
      <c r="M167" s="29">
        <v>200</v>
      </c>
      <c r="N167" s="29">
        <f t="shared" si="6"/>
        <v>400</v>
      </c>
      <c r="O167" s="29">
        <f t="shared" si="7"/>
        <v>1000</v>
      </c>
      <c r="P167" s="29" t="s">
        <v>674</v>
      </c>
      <c r="Q167" s="25">
        <v>3477</v>
      </c>
      <c r="R167" s="35">
        <v>2</v>
      </c>
      <c r="S167" s="45">
        <v>44655</v>
      </c>
      <c r="T167" s="45">
        <v>44669</v>
      </c>
      <c r="U167" s="45">
        <v>44663</v>
      </c>
      <c r="V167" s="25">
        <v>2720</v>
      </c>
      <c r="W167" s="35">
        <v>2</v>
      </c>
      <c r="X167" s="35" t="s">
        <v>23</v>
      </c>
      <c r="Y167" s="35" t="s">
        <v>23</v>
      </c>
      <c r="Z167" s="35" t="s">
        <v>23</v>
      </c>
      <c r="AA167" s="35" t="s">
        <v>23</v>
      </c>
      <c r="AB167" s="35" t="s">
        <v>23</v>
      </c>
      <c r="AC167" s="35" t="s">
        <v>23</v>
      </c>
      <c r="AD167" s="35"/>
      <c r="AE167" s="35"/>
      <c r="AF167" s="35"/>
      <c r="AG167" s="29"/>
      <c r="AH167" s="29"/>
      <c r="AI167" s="29"/>
      <c r="AJ167" s="43"/>
      <c r="AK167" s="43"/>
      <c r="AL167" s="29"/>
      <c r="AM167" s="29"/>
      <c r="AN167" s="29"/>
      <c r="AO167" s="29"/>
      <c r="AP167" s="25"/>
      <c r="AQ167" s="35"/>
      <c r="AR167" s="25"/>
      <c r="AS167" s="25"/>
      <c r="AT167" s="25"/>
      <c r="AU167" s="25"/>
      <c r="AV167" s="25"/>
      <c r="AW167" s="25"/>
      <c r="AX167" s="35"/>
      <c r="AY167" s="35"/>
    </row>
    <row r="168" spans="1:51" ht="45" customHeight="1">
      <c r="A168" s="30">
        <v>234</v>
      </c>
      <c r="B168" s="30" t="s">
        <v>608</v>
      </c>
      <c r="C168" s="64" t="s">
        <v>609</v>
      </c>
      <c r="D168" s="25" t="s">
        <v>199</v>
      </c>
      <c r="E168" s="25" t="s">
        <v>217</v>
      </c>
      <c r="F168" s="25" t="s">
        <v>628</v>
      </c>
      <c r="G168" s="25" t="s">
        <v>650</v>
      </c>
      <c r="H168" s="25" t="s">
        <v>692</v>
      </c>
      <c r="I168" s="25" t="s">
        <v>647</v>
      </c>
      <c r="J168" s="25">
        <v>400</v>
      </c>
      <c r="K168" s="25">
        <v>160</v>
      </c>
      <c r="L168" s="25">
        <v>400</v>
      </c>
      <c r="M168" s="29">
        <v>29.78</v>
      </c>
      <c r="N168" s="29">
        <f t="shared" si="6"/>
        <v>4764.8</v>
      </c>
      <c r="O168" s="29">
        <f t="shared" si="7"/>
        <v>11912</v>
      </c>
      <c r="P168" s="29" t="s">
        <v>784</v>
      </c>
      <c r="Q168" s="25">
        <v>3592</v>
      </c>
      <c r="R168" s="35">
        <v>160</v>
      </c>
      <c r="S168" s="45">
        <v>44720</v>
      </c>
      <c r="T168" s="45">
        <v>44732</v>
      </c>
      <c r="U168" s="54">
        <v>44732</v>
      </c>
      <c r="V168" s="25">
        <v>2857</v>
      </c>
      <c r="W168" s="35">
        <v>160</v>
      </c>
      <c r="X168" s="35" t="s">
        <v>23</v>
      </c>
      <c r="Y168" s="35" t="s">
        <v>23</v>
      </c>
      <c r="Z168" s="35" t="s">
        <v>23</v>
      </c>
      <c r="AA168" s="35" t="s">
        <v>23</v>
      </c>
      <c r="AB168" s="35" t="s">
        <v>23</v>
      </c>
      <c r="AC168" s="35" t="s">
        <v>23</v>
      </c>
      <c r="AD168" s="35"/>
      <c r="AE168" s="35"/>
      <c r="AF168" s="35"/>
      <c r="AG168" s="29"/>
      <c r="AH168" s="29"/>
      <c r="AI168" s="29"/>
      <c r="AJ168" s="29"/>
      <c r="AK168" s="29"/>
      <c r="AL168" s="29"/>
      <c r="AM168" s="29"/>
      <c r="AN168" s="29"/>
      <c r="AO168" s="29"/>
      <c r="AP168" s="25"/>
      <c r="AQ168" s="35"/>
      <c r="AR168" s="25"/>
      <c r="AS168" s="25"/>
      <c r="AT168" s="25"/>
      <c r="AU168" s="25"/>
      <c r="AV168" s="25"/>
      <c r="AW168" s="25"/>
      <c r="AX168" s="35"/>
      <c r="AY168" s="35"/>
    </row>
    <row r="169" spans="1:51" ht="45" customHeight="1">
      <c r="A169" s="30">
        <v>235</v>
      </c>
      <c r="B169" s="30" t="s">
        <v>610</v>
      </c>
      <c r="C169" s="64" t="s">
        <v>611</v>
      </c>
      <c r="D169" s="25" t="s">
        <v>199</v>
      </c>
      <c r="E169" s="25" t="s">
        <v>217</v>
      </c>
      <c r="F169" s="25" t="s">
        <v>628</v>
      </c>
      <c r="G169" s="25" t="s">
        <v>650</v>
      </c>
      <c r="H169" s="25" t="s">
        <v>692</v>
      </c>
      <c r="I169" s="25" t="s">
        <v>647</v>
      </c>
      <c r="J169" s="25">
        <v>500</v>
      </c>
      <c r="K169" s="25">
        <v>200</v>
      </c>
      <c r="L169" s="25">
        <v>500</v>
      </c>
      <c r="M169" s="29">
        <v>51.46</v>
      </c>
      <c r="N169" s="29">
        <f t="shared" si="6"/>
        <v>10292</v>
      </c>
      <c r="O169" s="29">
        <f t="shared" si="7"/>
        <v>25730</v>
      </c>
      <c r="P169" s="29" t="s">
        <v>693</v>
      </c>
      <c r="Q169" s="25">
        <v>3498</v>
      </c>
      <c r="R169" s="35">
        <v>200</v>
      </c>
      <c r="S169" s="45">
        <v>44658</v>
      </c>
      <c r="T169" s="45">
        <v>44669</v>
      </c>
      <c r="U169" s="45">
        <v>44669</v>
      </c>
      <c r="V169" s="25">
        <v>2736</v>
      </c>
      <c r="W169" s="35">
        <v>8</v>
      </c>
      <c r="X169" s="54">
        <v>44677</v>
      </c>
      <c r="Y169" s="53">
        <v>2760</v>
      </c>
      <c r="Z169" s="53">
        <v>192</v>
      </c>
      <c r="AA169" s="35" t="s">
        <v>23</v>
      </c>
      <c r="AB169" s="35" t="s">
        <v>23</v>
      </c>
      <c r="AC169" s="35" t="s">
        <v>23</v>
      </c>
      <c r="AD169" s="35"/>
      <c r="AE169" s="35"/>
      <c r="AF169" s="35"/>
      <c r="AG169" s="29"/>
      <c r="AH169" s="29"/>
      <c r="AI169" s="29"/>
      <c r="AJ169" s="43"/>
      <c r="AK169" s="43"/>
      <c r="AL169" s="29"/>
      <c r="AM169" s="29"/>
      <c r="AN169" s="29"/>
      <c r="AO169" s="29"/>
      <c r="AP169" s="25"/>
      <c r="AQ169" s="35"/>
      <c r="AR169" s="25"/>
      <c r="AS169" s="25"/>
      <c r="AT169" s="25"/>
      <c r="AU169" s="25"/>
      <c r="AV169" s="25"/>
      <c r="AW169" s="25"/>
      <c r="AX169" s="35"/>
      <c r="AY169" s="35"/>
    </row>
    <row r="170" spans="1:51" ht="45" customHeight="1">
      <c r="A170" s="30">
        <v>237</v>
      </c>
      <c r="B170" s="30" t="s">
        <v>612</v>
      </c>
      <c r="C170" s="64" t="s">
        <v>613</v>
      </c>
      <c r="D170" s="25" t="s">
        <v>199</v>
      </c>
      <c r="E170" s="25" t="s">
        <v>26</v>
      </c>
      <c r="F170" s="25" t="s">
        <v>628</v>
      </c>
      <c r="G170" s="25" t="s">
        <v>650</v>
      </c>
      <c r="H170" s="25" t="s">
        <v>681</v>
      </c>
      <c r="I170" s="25" t="s">
        <v>640</v>
      </c>
      <c r="J170" s="25">
        <v>8000</v>
      </c>
      <c r="K170" s="25">
        <v>3200</v>
      </c>
      <c r="L170" s="25">
        <v>8000</v>
      </c>
      <c r="M170" s="29">
        <v>63.41</v>
      </c>
      <c r="N170" s="29">
        <f t="shared" si="6"/>
        <v>202912</v>
      </c>
      <c r="O170" s="29">
        <f t="shared" si="7"/>
        <v>507280</v>
      </c>
      <c r="P170" s="29" t="s">
        <v>680</v>
      </c>
      <c r="Q170" s="25">
        <v>3492</v>
      </c>
      <c r="R170" s="35">
        <v>3200</v>
      </c>
      <c r="S170" s="45">
        <v>44658</v>
      </c>
      <c r="T170" s="45">
        <v>44669</v>
      </c>
      <c r="U170" s="45">
        <v>44670</v>
      </c>
      <c r="V170" s="25">
        <v>2740</v>
      </c>
      <c r="W170" s="35">
        <v>3200</v>
      </c>
      <c r="X170" s="35" t="s">
        <v>23</v>
      </c>
      <c r="Y170" s="35" t="s">
        <v>23</v>
      </c>
      <c r="Z170" s="35" t="s">
        <v>23</v>
      </c>
      <c r="AA170" s="35" t="s">
        <v>23</v>
      </c>
      <c r="AB170" s="35" t="s">
        <v>23</v>
      </c>
      <c r="AC170" s="35" t="s">
        <v>23</v>
      </c>
      <c r="AD170" s="35" t="s">
        <v>981</v>
      </c>
      <c r="AE170" s="35">
        <v>3762</v>
      </c>
      <c r="AF170" s="35">
        <v>4800</v>
      </c>
      <c r="AG170" s="45">
        <v>44755</v>
      </c>
      <c r="AH170" s="45">
        <v>44767</v>
      </c>
      <c r="AI170" s="45">
        <v>44767</v>
      </c>
      <c r="AJ170" s="43">
        <v>2975</v>
      </c>
      <c r="AK170" s="43">
        <v>4800</v>
      </c>
      <c r="AL170" s="29" t="s">
        <v>23</v>
      </c>
      <c r="AM170" s="29" t="s">
        <v>23</v>
      </c>
      <c r="AN170" s="29" t="s">
        <v>23</v>
      </c>
      <c r="AO170" s="29" t="s">
        <v>23</v>
      </c>
      <c r="AP170" s="29" t="s">
        <v>23</v>
      </c>
      <c r="AQ170" s="29" t="s">
        <v>23</v>
      </c>
      <c r="AR170" s="29" t="s">
        <v>23</v>
      </c>
      <c r="AS170" s="29" t="s">
        <v>23</v>
      </c>
      <c r="AT170" s="29" t="s">
        <v>23</v>
      </c>
      <c r="AU170" s="29" t="s">
        <v>23</v>
      </c>
      <c r="AV170" s="29" t="s">
        <v>23</v>
      </c>
      <c r="AW170" s="29" t="s">
        <v>23</v>
      </c>
      <c r="AX170" s="29" t="s">
        <v>23</v>
      </c>
      <c r="AY170" s="29" t="s">
        <v>23</v>
      </c>
    </row>
    <row r="171" spans="1:51" ht="45" customHeight="1">
      <c r="A171" s="30">
        <v>241</v>
      </c>
      <c r="B171" s="30" t="s">
        <v>616</v>
      </c>
      <c r="C171" s="64" t="s">
        <v>617</v>
      </c>
      <c r="D171" s="25" t="s">
        <v>199</v>
      </c>
      <c r="E171" s="25" t="s">
        <v>217</v>
      </c>
      <c r="F171" s="25" t="s">
        <v>628</v>
      </c>
      <c r="G171" s="25" t="s">
        <v>650</v>
      </c>
      <c r="H171" s="25" t="s">
        <v>668</v>
      </c>
      <c r="I171" s="25" t="s">
        <v>636</v>
      </c>
      <c r="J171" s="25">
        <v>10</v>
      </c>
      <c r="K171" s="25">
        <v>4</v>
      </c>
      <c r="L171" s="25">
        <v>10</v>
      </c>
      <c r="M171" s="29">
        <v>909.73</v>
      </c>
      <c r="N171" s="29">
        <f t="shared" si="6"/>
        <v>3638.92</v>
      </c>
      <c r="O171" s="29">
        <f t="shared" si="7"/>
        <v>9097.3</v>
      </c>
      <c r="P171" s="29" t="s">
        <v>669</v>
      </c>
      <c r="Q171" s="25">
        <v>3479</v>
      </c>
      <c r="R171" s="35">
        <v>4</v>
      </c>
      <c r="S171" s="45">
        <v>44655</v>
      </c>
      <c r="T171" s="45">
        <v>44669</v>
      </c>
      <c r="U171" s="45">
        <v>44669</v>
      </c>
      <c r="V171" s="25">
        <v>2731</v>
      </c>
      <c r="W171" s="35">
        <v>4</v>
      </c>
      <c r="X171" s="35" t="s">
        <v>23</v>
      </c>
      <c r="Y171" s="35" t="s">
        <v>23</v>
      </c>
      <c r="Z171" s="35" t="s">
        <v>23</v>
      </c>
      <c r="AA171" s="35" t="s">
        <v>23</v>
      </c>
      <c r="AB171" s="35" t="s">
        <v>23</v>
      </c>
      <c r="AC171" s="35" t="s">
        <v>23</v>
      </c>
      <c r="AD171" s="35"/>
      <c r="AE171" s="35"/>
      <c r="AF171" s="35"/>
      <c r="AG171" s="29"/>
      <c r="AH171" s="29"/>
      <c r="AI171" s="29"/>
      <c r="AJ171" s="43"/>
      <c r="AK171" s="43"/>
      <c r="AL171" s="29"/>
      <c r="AM171" s="29"/>
      <c r="AN171" s="29"/>
      <c r="AO171" s="29"/>
      <c r="AP171" s="25"/>
      <c r="AQ171" s="35"/>
      <c r="AR171" s="25"/>
      <c r="AS171" s="25"/>
      <c r="AT171" s="25"/>
      <c r="AU171" s="25"/>
      <c r="AV171" s="25"/>
      <c r="AW171" s="25"/>
      <c r="AX171" s="35"/>
      <c r="AY171" s="35"/>
    </row>
    <row r="172" spans="1:51" ht="45" customHeight="1">
      <c r="A172" s="30">
        <v>242</v>
      </c>
      <c r="B172" s="30" t="s">
        <v>618</v>
      </c>
      <c r="C172" s="64" t="s">
        <v>619</v>
      </c>
      <c r="D172" s="25" t="s">
        <v>568</v>
      </c>
      <c r="E172" s="25" t="s">
        <v>281</v>
      </c>
      <c r="F172" s="25" t="s">
        <v>628</v>
      </c>
      <c r="G172" s="25" t="s">
        <v>650</v>
      </c>
      <c r="H172" s="25" t="s">
        <v>684</v>
      </c>
      <c r="I172" s="25" t="s">
        <v>642</v>
      </c>
      <c r="J172" s="25">
        <v>20</v>
      </c>
      <c r="K172" s="25">
        <v>8</v>
      </c>
      <c r="L172" s="25">
        <v>20</v>
      </c>
      <c r="M172" s="29">
        <v>250</v>
      </c>
      <c r="N172" s="29">
        <f t="shared" si="6"/>
        <v>2000</v>
      </c>
      <c r="O172" s="29">
        <f t="shared" si="7"/>
        <v>5000</v>
      </c>
      <c r="P172" s="29" t="s">
        <v>685</v>
      </c>
      <c r="Q172" s="25">
        <v>3494</v>
      </c>
      <c r="R172" s="35">
        <v>20</v>
      </c>
      <c r="S172" s="45">
        <v>44658</v>
      </c>
      <c r="T172" s="45">
        <v>44669</v>
      </c>
      <c r="U172" s="45">
        <v>44669</v>
      </c>
      <c r="V172" s="25">
        <v>2732</v>
      </c>
      <c r="W172" s="35">
        <v>20</v>
      </c>
      <c r="X172" s="35" t="s">
        <v>23</v>
      </c>
      <c r="Y172" s="35" t="s">
        <v>23</v>
      </c>
      <c r="Z172" s="35" t="s">
        <v>23</v>
      </c>
      <c r="AA172" s="35" t="s">
        <v>23</v>
      </c>
      <c r="AB172" s="35" t="s">
        <v>23</v>
      </c>
      <c r="AC172" s="35" t="s">
        <v>23</v>
      </c>
      <c r="AD172" s="35" t="s">
        <v>23</v>
      </c>
      <c r="AE172" s="35" t="s">
        <v>23</v>
      </c>
      <c r="AF172" s="35" t="s">
        <v>23</v>
      </c>
      <c r="AG172" s="29" t="s">
        <v>23</v>
      </c>
      <c r="AH172" s="29" t="s">
        <v>23</v>
      </c>
      <c r="AI172" s="29" t="s">
        <v>23</v>
      </c>
      <c r="AJ172" s="43" t="s">
        <v>23</v>
      </c>
      <c r="AK172" s="43" t="s">
        <v>23</v>
      </c>
      <c r="AL172" s="29" t="s">
        <v>23</v>
      </c>
      <c r="AM172" s="29" t="s">
        <v>23</v>
      </c>
      <c r="AN172" s="29" t="s">
        <v>23</v>
      </c>
      <c r="AO172" s="29" t="s">
        <v>23</v>
      </c>
      <c r="AP172" s="29" t="s">
        <v>23</v>
      </c>
      <c r="AQ172" s="29" t="s">
        <v>23</v>
      </c>
      <c r="AR172" s="29" t="s">
        <v>23</v>
      </c>
      <c r="AS172" s="29" t="s">
        <v>23</v>
      </c>
      <c r="AT172" s="29" t="s">
        <v>23</v>
      </c>
      <c r="AU172" s="29" t="s">
        <v>23</v>
      </c>
      <c r="AV172" s="29" t="s">
        <v>23</v>
      </c>
      <c r="AW172" s="29" t="s">
        <v>23</v>
      </c>
      <c r="AX172" s="29" t="s">
        <v>23</v>
      </c>
      <c r="AY172" s="29" t="s">
        <v>23</v>
      </c>
    </row>
    <row r="173" spans="1:51" ht="45" customHeight="1">
      <c r="A173" s="30">
        <v>243</v>
      </c>
      <c r="B173" s="30" t="s">
        <v>620</v>
      </c>
      <c r="C173" s="64" t="s">
        <v>621</v>
      </c>
      <c r="D173" s="25" t="s">
        <v>199</v>
      </c>
      <c r="E173" s="25" t="s">
        <v>26</v>
      </c>
      <c r="F173" s="25" t="s">
        <v>628</v>
      </c>
      <c r="G173" s="25" t="s">
        <v>650</v>
      </c>
      <c r="H173" s="25" t="s">
        <v>684</v>
      </c>
      <c r="I173" s="25" t="s">
        <v>642</v>
      </c>
      <c r="J173" s="25">
        <v>100</v>
      </c>
      <c r="K173" s="25">
        <v>40</v>
      </c>
      <c r="L173" s="25">
        <v>100</v>
      </c>
      <c r="M173" s="29">
        <v>117</v>
      </c>
      <c r="N173" s="29">
        <f t="shared" si="6"/>
        <v>4680</v>
      </c>
      <c r="O173" s="29">
        <f t="shared" si="7"/>
        <v>11700</v>
      </c>
      <c r="P173" s="29" t="s">
        <v>685</v>
      </c>
      <c r="Q173" s="25">
        <v>3494</v>
      </c>
      <c r="R173" s="35">
        <v>100</v>
      </c>
      <c r="S173" s="45">
        <v>44658</v>
      </c>
      <c r="T173" s="45">
        <v>44669</v>
      </c>
      <c r="U173" s="45">
        <v>44669</v>
      </c>
      <c r="V173" s="25">
        <v>2732</v>
      </c>
      <c r="W173" s="35">
        <v>35</v>
      </c>
      <c r="X173" s="45">
        <v>44671</v>
      </c>
      <c r="Y173" s="35">
        <v>2744</v>
      </c>
      <c r="Z173" s="35">
        <v>65</v>
      </c>
      <c r="AA173" s="35" t="s">
        <v>23</v>
      </c>
      <c r="AB173" s="35" t="s">
        <v>23</v>
      </c>
      <c r="AC173" s="35" t="s">
        <v>23</v>
      </c>
      <c r="AD173" s="35" t="s">
        <v>23</v>
      </c>
      <c r="AE173" s="35" t="s">
        <v>23</v>
      </c>
      <c r="AF173" s="35" t="s">
        <v>23</v>
      </c>
      <c r="AG173" s="29" t="s">
        <v>23</v>
      </c>
      <c r="AH173" s="29" t="s">
        <v>23</v>
      </c>
      <c r="AI173" s="29" t="s">
        <v>23</v>
      </c>
      <c r="AJ173" s="43" t="s">
        <v>23</v>
      </c>
      <c r="AK173" s="43" t="s">
        <v>23</v>
      </c>
      <c r="AL173" s="29" t="s">
        <v>23</v>
      </c>
      <c r="AM173" s="29" t="s">
        <v>23</v>
      </c>
      <c r="AN173" s="29" t="s">
        <v>23</v>
      </c>
      <c r="AO173" s="29" t="s">
        <v>23</v>
      </c>
      <c r="AP173" s="29" t="s">
        <v>23</v>
      </c>
      <c r="AQ173" s="29" t="s">
        <v>23</v>
      </c>
      <c r="AR173" s="29" t="s">
        <v>23</v>
      </c>
      <c r="AS173" s="29" t="s">
        <v>23</v>
      </c>
      <c r="AT173" s="29" t="s">
        <v>23</v>
      </c>
      <c r="AU173" s="29" t="s">
        <v>23</v>
      </c>
      <c r="AV173" s="29" t="s">
        <v>23</v>
      </c>
      <c r="AW173" s="29" t="s">
        <v>23</v>
      </c>
      <c r="AX173" s="29" t="s">
        <v>23</v>
      </c>
      <c r="AY173" s="29" t="s">
        <v>23</v>
      </c>
    </row>
    <row r="174" spans="1:51" ht="45" customHeight="1">
      <c r="A174" s="30">
        <v>244</v>
      </c>
      <c r="B174" s="30" t="s">
        <v>622</v>
      </c>
      <c r="C174" s="64" t="s">
        <v>623</v>
      </c>
      <c r="D174" s="25" t="s">
        <v>199</v>
      </c>
      <c r="E174" s="25" t="s">
        <v>26</v>
      </c>
      <c r="F174" s="25" t="s">
        <v>628</v>
      </c>
      <c r="G174" s="25" t="s">
        <v>650</v>
      </c>
      <c r="H174" s="25" t="s">
        <v>657</v>
      </c>
      <c r="I174" s="25" t="s">
        <v>631</v>
      </c>
      <c r="J174" s="25">
        <v>500</v>
      </c>
      <c r="K174" s="25">
        <v>200</v>
      </c>
      <c r="L174" s="25">
        <v>500</v>
      </c>
      <c r="M174" s="29">
        <v>35.95</v>
      </c>
      <c r="N174" s="29">
        <f t="shared" si="6"/>
        <v>7190.000000000001</v>
      </c>
      <c r="O174" s="29">
        <f t="shared" si="7"/>
        <v>17975</v>
      </c>
      <c r="P174" s="29" t="s">
        <v>658</v>
      </c>
      <c r="Q174" s="25">
        <v>3486</v>
      </c>
      <c r="R174" s="35">
        <v>200</v>
      </c>
      <c r="S174" s="45">
        <v>44655</v>
      </c>
      <c r="T174" s="45">
        <v>44669</v>
      </c>
      <c r="U174" s="45">
        <v>44664</v>
      </c>
      <c r="V174" s="25">
        <v>2727</v>
      </c>
      <c r="W174" s="35">
        <v>200</v>
      </c>
      <c r="X174" s="35" t="s">
        <v>23</v>
      </c>
      <c r="Y174" s="35" t="s">
        <v>23</v>
      </c>
      <c r="Z174" s="35" t="s">
        <v>23</v>
      </c>
      <c r="AA174" s="35" t="s">
        <v>23</v>
      </c>
      <c r="AB174" s="35" t="s">
        <v>23</v>
      </c>
      <c r="AC174" s="35" t="s">
        <v>23</v>
      </c>
      <c r="AD174" s="35" t="s">
        <v>975</v>
      </c>
      <c r="AE174" s="35">
        <v>3766</v>
      </c>
      <c r="AF174" s="35">
        <v>300</v>
      </c>
      <c r="AG174" s="45">
        <v>44755</v>
      </c>
      <c r="AH174" s="45">
        <v>44767</v>
      </c>
      <c r="AI174" s="45">
        <v>44767</v>
      </c>
      <c r="AJ174" s="43">
        <v>2974</v>
      </c>
      <c r="AK174" s="43">
        <v>300</v>
      </c>
      <c r="AL174" s="29" t="s">
        <v>23</v>
      </c>
      <c r="AM174" s="29" t="s">
        <v>23</v>
      </c>
      <c r="AN174" s="29" t="s">
        <v>23</v>
      </c>
      <c r="AO174" s="29" t="s">
        <v>23</v>
      </c>
      <c r="AP174" s="29" t="s">
        <v>23</v>
      </c>
      <c r="AQ174" s="29" t="s">
        <v>23</v>
      </c>
      <c r="AR174" s="29" t="s">
        <v>23</v>
      </c>
      <c r="AS174" s="29" t="s">
        <v>23</v>
      </c>
      <c r="AT174" s="29" t="s">
        <v>23</v>
      </c>
      <c r="AU174" s="29" t="s">
        <v>23</v>
      </c>
      <c r="AV174" s="29" t="s">
        <v>23</v>
      </c>
      <c r="AW174" s="29" t="s">
        <v>23</v>
      </c>
      <c r="AX174" s="29" t="s">
        <v>23</v>
      </c>
      <c r="AY174" s="29" t="s">
        <v>23</v>
      </c>
    </row>
    <row r="175" spans="1:51" ht="45" customHeight="1">
      <c r="A175" s="30">
        <v>248</v>
      </c>
      <c r="B175" s="30" t="s">
        <v>195</v>
      </c>
      <c r="C175" s="64" t="s">
        <v>197</v>
      </c>
      <c r="D175" s="25" t="s">
        <v>199</v>
      </c>
      <c r="E175" s="25" t="s">
        <v>26</v>
      </c>
      <c r="F175" s="25" t="s">
        <v>628</v>
      </c>
      <c r="G175" s="25" t="s">
        <v>650</v>
      </c>
      <c r="H175" s="25" t="s">
        <v>670</v>
      </c>
      <c r="I175" s="25" t="s">
        <v>203</v>
      </c>
      <c r="J175" s="25">
        <v>8000</v>
      </c>
      <c r="K175" s="25">
        <v>3200</v>
      </c>
      <c r="L175" s="25">
        <v>8000</v>
      </c>
      <c r="M175" s="29">
        <v>109</v>
      </c>
      <c r="N175" s="29">
        <f t="shared" si="6"/>
        <v>348800</v>
      </c>
      <c r="O175" s="29">
        <f t="shared" si="7"/>
        <v>872000</v>
      </c>
      <c r="P175" s="29" t="s">
        <v>672</v>
      </c>
      <c r="Q175" s="25">
        <v>3478</v>
      </c>
      <c r="R175" s="35">
        <v>3200</v>
      </c>
      <c r="S175" s="45">
        <v>44655</v>
      </c>
      <c r="T175" s="45">
        <v>44669</v>
      </c>
      <c r="U175" s="45">
        <v>44669</v>
      </c>
      <c r="V175" s="25">
        <v>2734</v>
      </c>
      <c r="W175" s="35">
        <v>3200</v>
      </c>
      <c r="X175" s="35" t="s">
        <v>23</v>
      </c>
      <c r="Y175" s="35" t="s">
        <v>23</v>
      </c>
      <c r="Z175" s="35" t="s">
        <v>23</v>
      </c>
      <c r="AA175" s="35" t="s">
        <v>23</v>
      </c>
      <c r="AB175" s="35" t="s">
        <v>23</v>
      </c>
      <c r="AC175" s="35" t="s">
        <v>23</v>
      </c>
      <c r="AD175" s="35"/>
      <c r="AE175" s="35"/>
      <c r="AF175" s="35"/>
      <c r="AG175" s="29"/>
      <c r="AH175" s="29"/>
      <c r="AI175" s="29"/>
      <c r="AJ175" s="43"/>
      <c r="AK175" s="43"/>
      <c r="AL175" s="29"/>
      <c r="AM175" s="29"/>
      <c r="AN175" s="29"/>
      <c r="AO175" s="29"/>
      <c r="AP175" s="25"/>
      <c r="AQ175" s="35"/>
      <c r="AR175" s="25"/>
      <c r="AS175" s="25"/>
      <c r="AT175" s="25"/>
      <c r="AU175" s="25"/>
      <c r="AV175" s="25"/>
      <c r="AW175" s="25"/>
      <c r="AX175" s="35"/>
      <c r="AY175" s="35"/>
    </row>
    <row r="176" spans="1:51" ht="45" customHeight="1">
      <c r="A176" s="30">
        <v>249</v>
      </c>
      <c r="B176" s="30" t="s">
        <v>196</v>
      </c>
      <c r="C176" s="64" t="s">
        <v>198</v>
      </c>
      <c r="D176" s="25" t="s">
        <v>199</v>
      </c>
      <c r="E176" s="25" t="s">
        <v>26</v>
      </c>
      <c r="F176" s="25" t="s">
        <v>628</v>
      </c>
      <c r="G176" s="25" t="s">
        <v>650</v>
      </c>
      <c r="H176" s="25" t="s">
        <v>670</v>
      </c>
      <c r="I176" s="25" t="s">
        <v>203</v>
      </c>
      <c r="J176" s="25">
        <v>8000</v>
      </c>
      <c r="K176" s="25">
        <v>3200</v>
      </c>
      <c r="L176" s="25">
        <v>8000</v>
      </c>
      <c r="M176" s="29">
        <v>124</v>
      </c>
      <c r="N176" s="29">
        <f t="shared" si="6"/>
        <v>396800</v>
      </c>
      <c r="O176" s="29">
        <f t="shared" si="7"/>
        <v>992000</v>
      </c>
      <c r="P176" s="29" t="s">
        <v>672</v>
      </c>
      <c r="Q176" s="25">
        <v>3478</v>
      </c>
      <c r="R176" s="35">
        <v>3200</v>
      </c>
      <c r="S176" s="45">
        <v>44655</v>
      </c>
      <c r="T176" s="45">
        <v>44669</v>
      </c>
      <c r="U176" s="54">
        <v>44693</v>
      </c>
      <c r="V176" s="30">
        <v>2805</v>
      </c>
      <c r="W176" s="53">
        <v>1400</v>
      </c>
      <c r="X176" s="54">
        <v>44693</v>
      </c>
      <c r="Y176" s="53">
        <v>2806</v>
      </c>
      <c r="Z176" s="53">
        <v>1800</v>
      </c>
      <c r="AA176" s="53" t="s">
        <v>23</v>
      </c>
      <c r="AB176" s="53" t="s">
        <v>23</v>
      </c>
      <c r="AC176" s="53" t="s">
        <v>23</v>
      </c>
      <c r="AD176" s="35"/>
      <c r="AE176" s="35"/>
      <c r="AF176" s="35"/>
      <c r="AG176" s="29"/>
      <c r="AH176" s="29"/>
      <c r="AI176" s="29"/>
      <c r="AJ176" s="43"/>
      <c r="AK176" s="43"/>
      <c r="AL176" s="29"/>
      <c r="AM176" s="29"/>
      <c r="AN176" s="29"/>
      <c r="AO176" s="29"/>
      <c r="AP176" s="25"/>
      <c r="AQ176" s="35"/>
      <c r="AR176" s="25"/>
      <c r="AS176" s="25"/>
      <c r="AT176" s="25"/>
      <c r="AU176" s="25"/>
      <c r="AV176" s="25"/>
      <c r="AW176" s="25"/>
      <c r="AX176" s="35"/>
      <c r="AY176" s="35"/>
    </row>
    <row r="177" spans="1:51" ht="45" customHeight="1">
      <c r="A177" s="30">
        <v>1</v>
      </c>
      <c r="B177" s="30" t="s">
        <v>696</v>
      </c>
      <c r="C177" s="64" t="s">
        <v>697</v>
      </c>
      <c r="D177" s="25" t="s">
        <v>120</v>
      </c>
      <c r="E177" s="25" t="s">
        <v>26</v>
      </c>
      <c r="F177" s="25" t="s">
        <v>200</v>
      </c>
      <c r="G177" s="25" t="s">
        <v>716</v>
      </c>
      <c r="H177" s="25" t="s">
        <v>724</v>
      </c>
      <c r="I177" s="25" t="s">
        <v>646</v>
      </c>
      <c r="J177" s="25">
        <v>5000</v>
      </c>
      <c r="K177" s="25">
        <f aca="true" t="shared" si="8" ref="K177:K190">40*L177/100</f>
        <v>2000</v>
      </c>
      <c r="L177" s="25">
        <v>5000</v>
      </c>
      <c r="M177" s="29">
        <v>18</v>
      </c>
      <c r="N177" s="29">
        <f aca="true" t="shared" si="9" ref="N177:N190">M177*K177</f>
        <v>36000</v>
      </c>
      <c r="O177" s="29">
        <f aca="true" t="shared" si="10" ref="O177:O190">M177*L177</f>
        <v>90000</v>
      </c>
      <c r="P177" s="29" t="s">
        <v>725</v>
      </c>
      <c r="Q177" s="25">
        <v>3506</v>
      </c>
      <c r="R177" s="43">
        <v>5000</v>
      </c>
      <c r="S177" s="45">
        <v>44657</v>
      </c>
      <c r="T177" s="45">
        <v>44676</v>
      </c>
      <c r="U177" s="45">
        <v>44671</v>
      </c>
      <c r="V177" s="25">
        <v>2743</v>
      </c>
      <c r="W177" s="35">
        <v>5000</v>
      </c>
      <c r="X177" s="35" t="s">
        <v>23</v>
      </c>
      <c r="Y177" s="35" t="s">
        <v>23</v>
      </c>
      <c r="Z177" s="35" t="s">
        <v>23</v>
      </c>
      <c r="AA177" s="35" t="s">
        <v>23</v>
      </c>
      <c r="AB177" s="35" t="s">
        <v>23</v>
      </c>
      <c r="AC177" s="35" t="s">
        <v>23</v>
      </c>
      <c r="AD177" s="35" t="s">
        <v>23</v>
      </c>
      <c r="AE177" s="35" t="s">
        <v>23</v>
      </c>
      <c r="AF177" s="35" t="s">
        <v>23</v>
      </c>
      <c r="AG177" s="35" t="s">
        <v>23</v>
      </c>
      <c r="AH177" s="35" t="s">
        <v>23</v>
      </c>
      <c r="AI177" s="35" t="s">
        <v>23</v>
      </c>
      <c r="AJ177" s="43" t="s">
        <v>23</v>
      </c>
      <c r="AK177" s="43" t="s">
        <v>23</v>
      </c>
      <c r="AL177" s="35" t="s">
        <v>23</v>
      </c>
      <c r="AM177" s="35" t="s">
        <v>23</v>
      </c>
      <c r="AN177" s="35" t="s">
        <v>23</v>
      </c>
      <c r="AO177" s="35" t="s">
        <v>23</v>
      </c>
      <c r="AP177" s="35" t="s">
        <v>23</v>
      </c>
      <c r="AQ177" s="35" t="s">
        <v>23</v>
      </c>
      <c r="AR177" s="35" t="s">
        <v>23</v>
      </c>
      <c r="AS177" s="35" t="s">
        <v>23</v>
      </c>
      <c r="AT177" s="35" t="s">
        <v>23</v>
      </c>
      <c r="AU177" s="35" t="s">
        <v>23</v>
      </c>
      <c r="AV177" s="35" t="s">
        <v>23</v>
      </c>
      <c r="AW177" s="35" t="s">
        <v>23</v>
      </c>
      <c r="AX177" s="35" t="s">
        <v>23</v>
      </c>
      <c r="AY177" s="35" t="s">
        <v>23</v>
      </c>
    </row>
    <row r="178" spans="1:51" ht="45" customHeight="1">
      <c r="A178" s="30" t="s">
        <v>983</v>
      </c>
      <c r="B178" s="30" t="s">
        <v>696</v>
      </c>
      <c r="C178" s="65" t="s">
        <v>697</v>
      </c>
      <c r="D178" s="25" t="s">
        <v>120</v>
      </c>
      <c r="E178" s="25" t="s">
        <v>26</v>
      </c>
      <c r="F178" s="25" t="s">
        <v>200</v>
      </c>
      <c r="G178" s="25" t="s">
        <v>886</v>
      </c>
      <c r="H178" s="25" t="s">
        <v>724</v>
      </c>
      <c r="I178" s="25" t="s">
        <v>646</v>
      </c>
      <c r="J178" s="25">
        <v>1000</v>
      </c>
      <c r="K178" s="25">
        <f t="shared" si="8"/>
        <v>400</v>
      </c>
      <c r="L178" s="25">
        <v>1000</v>
      </c>
      <c r="M178" s="29">
        <v>18</v>
      </c>
      <c r="N178" s="29">
        <f t="shared" si="9"/>
        <v>7200</v>
      </c>
      <c r="O178" s="29">
        <f t="shared" si="10"/>
        <v>18000</v>
      </c>
      <c r="P178" s="29" t="s">
        <v>889</v>
      </c>
      <c r="Q178" s="25">
        <v>3606</v>
      </c>
      <c r="R178" s="35">
        <v>1000</v>
      </c>
      <c r="S178" s="45">
        <v>44728</v>
      </c>
      <c r="T178" s="45">
        <v>44739</v>
      </c>
      <c r="U178" s="45">
        <v>44734</v>
      </c>
      <c r="V178" s="25">
        <v>2859</v>
      </c>
      <c r="W178" s="35">
        <v>1000</v>
      </c>
      <c r="X178" s="35" t="s">
        <v>23</v>
      </c>
      <c r="Y178" s="35" t="s">
        <v>23</v>
      </c>
      <c r="Z178" s="35" t="s">
        <v>23</v>
      </c>
      <c r="AA178" s="35" t="s">
        <v>23</v>
      </c>
      <c r="AB178" s="35" t="s">
        <v>23</v>
      </c>
      <c r="AC178" s="35" t="s">
        <v>23</v>
      </c>
      <c r="AD178" s="35" t="s">
        <v>23</v>
      </c>
      <c r="AE178" s="35" t="s">
        <v>23</v>
      </c>
      <c r="AF178" s="35" t="s">
        <v>23</v>
      </c>
      <c r="AG178" s="35" t="s">
        <v>23</v>
      </c>
      <c r="AH178" s="35" t="s">
        <v>23</v>
      </c>
      <c r="AI178" s="35" t="s">
        <v>23</v>
      </c>
      <c r="AJ178" s="35" t="s">
        <v>23</v>
      </c>
      <c r="AK178" s="35" t="s">
        <v>23</v>
      </c>
      <c r="AL178" s="35" t="s">
        <v>23</v>
      </c>
      <c r="AM178" s="35" t="s">
        <v>23</v>
      </c>
      <c r="AN178" s="35" t="s">
        <v>23</v>
      </c>
      <c r="AO178" s="35" t="s">
        <v>23</v>
      </c>
      <c r="AP178" s="35" t="s">
        <v>23</v>
      </c>
      <c r="AQ178" s="35" t="s">
        <v>23</v>
      </c>
      <c r="AR178" s="35" t="s">
        <v>23</v>
      </c>
      <c r="AS178" s="35" t="s">
        <v>23</v>
      </c>
      <c r="AT178" s="35" t="s">
        <v>23</v>
      </c>
      <c r="AU178" s="35" t="s">
        <v>23</v>
      </c>
      <c r="AV178" s="35" t="s">
        <v>23</v>
      </c>
      <c r="AW178" s="35" t="s">
        <v>23</v>
      </c>
      <c r="AX178" s="35" t="s">
        <v>23</v>
      </c>
      <c r="AY178" s="35" t="s">
        <v>23</v>
      </c>
    </row>
    <row r="179" spans="1:51" ht="45" customHeight="1">
      <c r="A179" s="30">
        <v>2</v>
      </c>
      <c r="B179" s="30" t="s">
        <v>698</v>
      </c>
      <c r="C179" s="64" t="s">
        <v>699</v>
      </c>
      <c r="D179" s="25" t="s">
        <v>104</v>
      </c>
      <c r="E179" s="25" t="s">
        <v>26</v>
      </c>
      <c r="F179" s="25" t="s">
        <v>200</v>
      </c>
      <c r="G179" s="25" t="s">
        <v>716</v>
      </c>
      <c r="H179" s="25" t="s">
        <v>718</v>
      </c>
      <c r="I179" s="25" t="s">
        <v>634</v>
      </c>
      <c r="J179" s="25">
        <v>200</v>
      </c>
      <c r="K179" s="25">
        <f t="shared" si="8"/>
        <v>80</v>
      </c>
      <c r="L179" s="25">
        <v>200</v>
      </c>
      <c r="M179" s="29">
        <v>97.3</v>
      </c>
      <c r="N179" s="29">
        <f t="shared" si="9"/>
        <v>7784</v>
      </c>
      <c r="O179" s="29">
        <f t="shared" si="10"/>
        <v>19460</v>
      </c>
      <c r="P179" s="29" t="s">
        <v>721</v>
      </c>
      <c r="Q179" s="25">
        <v>3509</v>
      </c>
      <c r="R179" s="35">
        <v>200</v>
      </c>
      <c r="S179" s="45">
        <v>44657</v>
      </c>
      <c r="T179" s="45">
        <v>44676</v>
      </c>
      <c r="U179" s="45">
        <v>44672</v>
      </c>
      <c r="V179" s="25">
        <v>2746</v>
      </c>
      <c r="W179" s="35">
        <v>200</v>
      </c>
      <c r="X179" s="35" t="s">
        <v>23</v>
      </c>
      <c r="Y179" s="35" t="s">
        <v>23</v>
      </c>
      <c r="Z179" s="35" t="s">
        <v>23</v>
      </c>
      <c r="AA179" s="35" t="s">
        <v>23</v>
      </c>
      <c r="AB179" s="35" t="s">
        <v>23</v>
      </c>
      <c r="AC179" s="35" t="s">
        <v>23</v>
      </c>
      <c r="AD179" s="35" t="s">
        <v>23</v>
      </c>
      <c r="AE179" s="35" t="s">
        <v>23</v>
      </c>
      <c r="AF179" s="35" t="s">
        <v>23</v>
      </c>
      <c r="AG179" s="35" t="s">
        <v>23</v>
      </c>
      <c r="AH179" s="35" t="s">
        <v>23</v>
      </c>
      <c r="AI179" s="35" t="s">
        <v>23</v>
      </c>
      <c r="AJ179" s="43" t="s">
        <v>23</v>
      </c>
      <c r="AK179" s="43" t="s">
        <v>23</v>
      </c>
      <c r="AL179" s="35" t="s">
        <v>23</v>
      </c>
      <c r="AM179" s="35" t="s">
        <v>23</v>
      </c>
      <c r="AN179" s="35" t="s">
        <v>23</v>
      </c>
      <c r="AO179" s="35" t="s">
        <v>23</v>
      </c>
      <c r="AP179" s="35" t="s">
        <v>23</v>
      </c>
      <c r="AQ179" s="35" t="s">
        <v>23</v>
      </c>
      <c r="AR179" s="35" t="s">
        <v>23</v>
      </c>
      <c r="AS179" s="35" t="s">
        <v>23</v>
      </c>
      <c r="AT179" s="35" t="s">
        <v>23</v>
      </c>
      <c r="AU179" s="35" t="s">
        <v>23</v>
      </c>
      <c r="AV179" s="35" t="s">
        <v>23</v>
      </c>
      <c r="AW179" s="35" t="s">
        <v>23</v>
      </c>
      <c r="AX179" s="35" t="s">
        <v>23</v>
      </c>
      <c r="AY179" s="35" t="s">
        <v>23</v>
      </c>
    </row>
    <row r="180" spans="1:51" ht="45" customHeight="1">
      <c r="A180" s="30" t="s">
        <v>985</v>
      </c>
      <c r="B180" s="30" t="s">
        <v>698</v>
      </c>
      <c r="C180" s="65" t="s">
        <v>699</v>
      </c>
      <c r="D180" s="25" t="s">
        <v>104</v>
      </c>
      <c r="E180" s="25" t="s">
        <v>26</v>
      </c>
      <c r="F180" s="25" t="s">
        <v>200</v>
      </c>
      <c r="G180" s="25" t="s">
        <v>886</v>
      </c>
      <c r="H180" s="25" t="s">
        <v>718</v>
      </c>
      <c r="I180" s="25" t="s">
        <v>634</v>
      </c>
      <c r="J180" s="25">
        <v>40</v>
      </c>
      <c r="K180" s="25">
        <f t="shared" si="8"/>
        <v>16</v>
      </c>
      <c r="L180" s="25">
        <v>40</v>
      </c>
      <c r="M180" s="29">
        <v>97.3</v>
      </c>
      <c r="N180" s="29">
        <f t="shared" si="9"/>
        <v>1556.8</v>
      </c>
      <c r="O180" s="29">
        <f t="shared" si="10"/>
        <v>3892</v>
      </c>
      <c r="P180" s="29" t="s">
        <v>887</v>
      </c>
      <c r="Q180" s="25">
        <v>3613</v>
      </c>
      <c r="R180" s="35">
        <v>40</v>
      </c>
      <c r="S180" s="45">
        <v>44728</v>
      </c>
      <c r="T180" s="45">
        <v>44739</v>
      </c>
      <c r="U180" s="54">
        <v>44732</v>
      </c>
      <c r="V180" s="30">
        <v>2854</v>
      </c>
      <c r="W180" s="53">
        <v>25</v>
      </c>
      <c r="X180" s="35" t="s">
        <v>23</v>
      </c>
      <c r="Y180" s="35" t="s">
        <v>23</v>
      </c>
      <c r="Z180" s="35" t="s">
        <v>23</v>
      </c>
      <c r="AA180" s="35" t="s">
        <v>23</v>
      </c>
      <c r="AB180" s="35" t="s">
        <v>23</v>
      </c>
      <c r="AC180" s="35" t="s">
        <v>23</v>
      </c>
      <c r="AD180" s="35"/>
      <c r="AE180" s="35"/>
      <c r="AF180" s="35"/>
      <c r="AG180" s="35"/>
      <c r="AH180" s="35"/>
      <c r="AI180" s="35"/>
      <c r="AJ180" s="43"/>
      <c r="AK180" s="43"/>
      <c r="AL180" s="35"/>
      <c r="AM180" s="35"/>
      <c r="AN180" s="35"/>
      <c r="AO180" s="35"/>
      <c r="AP180" s="35"/>
      <c r="AQ180" s="35"/>
      <c r="AR180" s="35"/>
      <c r="AS180" s="35"/>
      <c r="AT180" s="35"/>
      <c r="AU180" s="35"/>
      <c r="AV180" s="35"/>
      <c r="AW180" s="35"/>
      <c r="AX180" s="35"/>
      <c r="AY180" s="35"/>
    </row>
    <row r="181" spans="1:51" ht="45" customHeight="1">
      <c r="A181" s="30">
        <v>3</v>
      </c>
      <c r="B181" s="30" t="s">
        <v>700</v>
      </c>
      <c r="C181" s="64" t="s">
        <v>701</v>
      </c>
      <c r="D181" s="25" t="s">
        <v>164</v>
      </c>
      <c r="E181" s="25" t="s">
        <v>217</v>
      </c>
      <c r="F181" s="25" t="s">
        <v>200</v>
      </c>
      <c r="G181" s="25" t="s">
        <v>716</v>
      </c>
      <c r="H181" s="25" t="s">
        <v>722</v>
      </c>
      <c r="I181" s="25" t="s">
        <v>720</v>
      </c>
      <c r="J181" s="25">
        <v>10</v>
      </c>
      <c r="K181" s="25">
        <f t="shared" si="8"/>
        <v>4</v>
      </c>
      <c r="L181" s="25">
        <v>10</v>
      </c>
      <c r="M181" s="29">
        <v>804.38</v>
      </c>
      <c r="N181" s="29">
        <f t="shared" si="9"/>
        <v>3217.52</v>
      </c>
      <c r="O181" s="29">
        <f t="shared" si="10"/>
        <v>8043.8</v>
      </c>
      <c r="P181" s="29" t="s">
        <v>723</v>
      </c>
      <c r="Q181" s="25">
        <v>3505</v>
      </c>
      <c r="R181" s="35">
        <v>10</v>
      </c>
      <c r="S181" s="45">
        <v>44657</v>
      </c>
      <c r="T181" s="45">
        <v>44676</v>
      </c>
      <c r="U181" s="45">
        <v>44676</v>
      </c>
      <c r="V181" s="25">
        <v>2755</v>
      </c>
      <c r="W181" s="35">
        <v>10</v>
      </c>
      <c r="X181" s="35" t="s">
        <v>23</v>
      </c>
      <c r="Y181" s="35" t="s">
        <v>23</v>
      </c>
      <c r="Z181" s="35" t="s">
        <v>23</v>
      </c>
      <c r="AA181" s="35" t="s">
        <v>23</v>
      </c>
      <c r="AB181" s="35" t="s">
        <v>23</v>
      </c>
      <c r="AC181" s="35" t="s">
        <v>23</v>
      </c>
      <c r="AD181" s="35" t="s">
        <v>23</v>
      </c>
      <c r="AE181" s="35" t="s">
        <v>23</v>
      </c>
      <c r="AF181" s="35" t="s">
        <v>23</v>
      </c>
      <c r="AG181" s="35" t="s">
        <v>23</v>
      </c>
      <c r="AH181" s="35" t="s">
        <v>23</v>
      </c>
      <c r="AI181" s="35" t="s">
        <v>23</v>
      </c>
      <c r="AJ181" s="43" t="s">
        <v>23</v>
      </c>
      <c r="AK181" s="43" t="s">
        <v>23</v>
      </c>
      <c r="AL181" s="35" t="s">
        <v>23</v>
      </c>
      <c r="AM181" s="35" t="s">
        <v>23</v>
      </c>
      <c r="AN181" s="35" t="s">
        <v>23</v>
      </c>
      <c r="AO181" s="35" t="s">
        <v>23</v>
      </c>
      <c r="AP181" s="35" t="s">
        <v>23</v>
      </c>
      <c r="AQ181" s="35" t="s">
        <v>23</v>
      </c>
      <c r="AR181" s="35" t="s">
        <v>23</v>
      </c>
      <c r="AS181" s="35" t="s">
        <v>23</v>
      </c>
      <c r="AT181" s="35" t="s">
        <v>23</v>
      </c>
      <c r="AU181" s="35" t="s">
        <v>23</v>
      </c>
      <c r="AV181" s="35" t="s">
        <v>23</v>
      </c>
      <c r="AW181" s="35" t="s">
        <v>23</v>
      </c>
      <c r="AX181" s="35" t="s">
        <v>23</v>
      </c>
      <c r="AY181" s="35" t="s">
        <v>23</v>
      </c>
    </row>
    <row r="182" spans="1:51" ht="45" customHeight="1">
      <c r="A182" s="30">
        <v>4</v>
      </c>
      <c r="B182" s="30" t="s">
        <v>702</v>
      </c>
      <c r="C182" s="64" t="s">
        <v>703</v>
      </c>
      <c r="D182" s="25" t="s">
        <v>704</v>
      </c>
      <c r="E182" s="25" t="s">
        <v>26</v>
      </c>
      <c r="F182" s="25" t="s">
        <v>200</v>
      </c>
      <c r="G182" s="25" t="s">
        <v>716</v>
      </c>
      <c r="H182" s="25" t="s">
        <v>727</v>
      </c>
      <c r="I182" s="25" t="s">
        <v>719</v>
      </c>
      <c r="J182" s="25">
        <v>1000</v>
      </c>
      <c r="K182" s="25">
        <f t="shared" si="8"/>
        <v>400</v>
      </c>
      <c r="L182" s="25">
        <v>1000</v>
      </c>
      <c r="M182" s="29">
        <v>55</v>
      </c>
      <c r="N182" s="29">
        <f t="shared" si="9"/>
        <v>22000</v>
      </c>
      <c r="O182" s="29">
        <f t="shared" si="10"/>
        <v>55000</v>
      </c>
      <c r="P182" s="29" t="s">
        <v>728</v>
      </c>
      <c r="Q182" s="25">
        <v>3508</v>
      </c>
      <c r="R182" s="35">
        <v>1000</v>
      </c>
      <c r="S182" s="45">
        <v>44657</v>
      </c>
      <c r="T182" s="45">
        <v>44676</v>
      </c>
      <c r="U182" s="45">
        <v>44677</v>
      </c>
      <c r="V182" s="25">
        <v>2763</v>
      </c>
      <c r="W182" s="35">
        <v>1000</v>
      </c>
      <c r="X182" s="35" t="s">
        <v>23</v>
      </c>
      <c r="Y182" s="35" t="s">
        <v>23</v>
      </c>
      <c r="Z182" s="35" t="s">
        <v>23</v>
      </c>
      <c r="AA182" s="35" t="s">
        <v>23</v>
      </c>
      <c r="AB182" s="35" t="s">
        <v>23</v>
      </c>
      <c r="AC182" s="35" t="s">
        <v>23</v>
      </c>
      <c r="AD182" s="35" t="s">
        <v>23</v>
      </c>
      <c r="AE182" s="35" t="s">
        <v>23</v>
      </c>
      <c r="AF182" s="35" t="s">
        <v>23</v>
      </c>
      <c r="AG182" s="29" t="s">
        <v>23</v>
      </c>
      <c r="AH182" s="29" t="s">
        <v>23</v>
      </c>
      <c r="AI182" s="29" t="s">
        <v>23</v>
      </c>
      <c r="AJ182" s="43" t="s">
        <v>23</v>
      </c>
      <c r="AK182" s="43" t="s">
        <v>23</v>
      </c>
      <c r="AL182" s="29" t="s">
        <v>23</v>
      </c>
      <c r="AM182" s="29" t="s">
        <v>23</v>
      </c>
      <c r="AN182" s="29" t="s">
        <v>23</v>
      </c>
      <c r="AO182" s="29" t="s">
        <v>23</v>
      </c>
      <c r="AP182" s="29" t="s">
        <v>23</v>
      </c>
      <c r="AQ182" s="29" t="s">
        <v>23</v>
      </c>
      <c r="AR182" s="29" t="s">
        <v>23</v>
      </c>
      <c r="AS182" s="29" t="s">
        <v>23</v>
      </c>
      <c r="AT182" s="29" t="s">
        <v>23</v>
      </c>
      <c r="AU182" s="29" t="s">
        <v>23</v>
      </c>
      <c r="AV182" s="29" t="s">
        <v>23</v>
      </c>
      <c r="AW182" s="29" t="s">
        <v>23</v>
      </c>
      <c r="AX182" s="29" t="s">
        <v>23</v>
      </c>
      <c r="AY182" s="29" t="s">
        <v>23</v>
      </c>
    </row>
    <row r="183" spans="1:51" ht="45" customHeight="1">
      <c r="A183" s="30">
        <v>5</v>
      </c>
      <c r="B183" s="30" t="s">
        <v>705</v>
      </c>
      <c r="C183" s="64" t="s">
        <v>706</v>
      </c>
      <c r="D183" s="25" t="s">
        <v>104</v>
      </c>
      <c r="E183" s="25" t="s">
        <v>26</v>
      </c>
      <c r="F183" s="25" t="s">
        <v>200</v>
      </c>
      <c r="G183" s="25" t="s">
        <v>716</v>
      </c>
      <c r="H183" s="25" t="s">
        <v>718</v>
      </c>
      <c r="I183" s="25" t="s">
        <v>634</v>
      </c>
      <c r="J183" s="25">
        <v>5000</v>
      </c>
      <c r="K183" s="25">
        <f t="shared" si="8"/>
        <v>2000</v>
      </c>
      <c r="L183" s="25">
        <v>5000</v>
      </c>
      <c r="M183" s="29">
        <v>2.9</v>
      </c>
      <c r="N183" s="29">
        <f t="shared" si="9"/>
        <v>5800</v>
      </c>
      <c r="O183" s="29">
        <f t="shared" si="10"/>
        <v>14500</v>
      </c>
      <c r="P183" s="29" t="s">
        <v>721</v>
      </c>
      <c r="Q183" s="25">
        <v>3509</v>
      </c>
      <c r="R183" s="35">
        <v>5000</v>
      </c>
      <c r="S183" s="45">
        <v>44657</v>
      </c>
      <c r="T183" s="45">
        <v>44676</v>
      </c>
      <c r="U183" s="45">
        <v>44672</v>
      </c>
      <c r="V183" s="25">
        <v>2746</v>
      </c>
      <c r="W183" s="35">
        <v>5000</v>
      </c>
      <c r="X183" s="35" t="s">
        <v>23</v>
      </c>
      <c r="Y183" s="35" t="s">
        <v>23</v>
      </c>
      <c r="Z183" s="35" t="s">
        <v>23</v>
      </c>
      <c r="AA183" s="35" t="s">
        <v>23</v>
      </c>
      <c r="AB183" s="35" t="s">
        <v>23</v>
      </c>
      <c r="AC183" s="35" t="s">
        <v>23</v>
      </c>
      <c r="AD183" s="35" t="s">
        <v>23</v>
      </c>
      <c r="AE183" s="35" t="s">
        <v>23</v>
      </c>
      <c r="AF183" s="35" t="s">
        <v>23</v>
      </c>
      <c r="AG183" s="35" t="s">
        <v>23</v>
      </c>
      <c r="AH183" s="35" t="s">
        <v>23</v>
      </c>
      <c r="AI183" s="35" t="s">
        <v>23</v>
      </c>
      <c r="AJ183" s="43" t="s">
        <v>23</v>
      </c>
      <c r="AK183" s="43" t="s">
        <v>23</v>
      </c>
      <c r="AL183" s="35" t="s">
        <v>23</v>
      </c>
      <c r="AM183" s="35" t="s">
        <v>23</v>
      </c>
      <c r="AN183" s="35" t="s">
        <v>23</v>
      </c>
      <c r="AO183" s="35" t="s">
        <v>23</v>
      </c>
      <c r="AP183" s="35" t="s">
        <v>23</v>
      </c>
      <c r="AQ183" s="35" t="s">
        <v>23</v>
      </c>
      <c r="AR183" s="35" t="s">
        <v>23</v>
      </c>
      <c r="AS183" s="35" t="s">
        <v>23</v>
      </c>
      <c r="AT183" s="35" t="s">
        <v>23</v>
      </c>
      <c r="AU183" s="35" t="s">
        <v>23</v>
      </c>
      <c r="AV183" s="35" t="s">
        <v>23</v>
      </c>
      <c r="AW183" s="35" t="s">
        <v>23</v>
      </c>
      <c r="AX183" s="35" t="s">
        <v>23</v>
      </c>
      <c r="AY183" s="35" t="s">
        <v>23</v>
      </c>
    </row>
    <row r="184" spans="1:51" ht="45" customHeight="1">
      <c r="A184" s="30" t="s">
        <v>986</v>
      </c>
      <c r="B184" s="30" t="s">
        <v>705</v>
      </c>
      <c r="C184" s="65" t="s">
        <v>706</v>
      </c>
      <c r="D184" s="25" t="s">
        <v>104</v>
      </c>
      <c r="E184" s="25" t="s">
        <v>26</v>
      </c>
      <c r="F184" s="25" t="s">
        <v>200</v>
      </c>
      <c r="G184" s="25" t="s">
        <v>886</v>
      </c>
      <c r="H184" s="25" t="s">
        <v>718</v>
      </c>
      <c r="I184" s="25" t="s">
        <v>634</v>
      </c>
      <c r="J184" s="25">
        <v>1000</v>
      </c>
      <c r="K184" s="25">
        <f t="shared" si="8"/>
        <v>400</v>
      </c>
      <c r="L184" s="25">
        <v>1000</v>
      </c>
      <c r="M184" s="29">
        <v>2.9</v>
      </c>
      <c r="N184" s="29">
        <f t="shared" si="9"/>
        <v>1160</v>
      </c>
      <c r="O184" s="29">
        <f t="shared" si="10"/>
        <v>2900</v>
      </c>
      <c r="P184" s="29" t="s">
        <v>887</v>
      </c>
      <c r="Q184" s="25">
        <v>3613</v>
      </c>
      <c r="R184" s="35">
        <v>1000</v>
      </c>
      <c r="S184" s="45">
        <v>44728</v>
      </c>
      <c r="T184" s="45">
        <v>44739</v>
      </c>
      <c r="U184" s="45">
        <v>44732</v>
      </c>
      <c r="V184" s="25">
        <v>2854</v>
      </c>
      <c r="W184" s="35">
        <v>1000</v>
      </c>
      <c r="X184" s="35" t="s">
        <v>23</v>
      </c>
      <c r="Y184" s="35" t="s">
        <v>23</v>
      </c>
      <c r="Z184" s="35" t="s">
        <v>23</v>
      </c>
      <c r="AA184" s="35" t="s">
        <v>23</v>
      </c>
      <c r="AB184" s="35" t="s">
        <v>23</v>
      </c>
      <c r="AC184" s="35" t="s">
        <v>23</v>
      </c>
      <c r="AD184" s="35" t="s">
        <v>23</v>
      </c>
      <c r="AE184" s="35" t="s">
        <v>23</v>
      </c>
      <c r="AF184" s="35" t="s">
        <v>23</v>
      </c>
      <c r="AG184" s="35" t="s">
        <v>23</v>
      </c>
      <c r="AH184" s="35" t="s">
        <v>23</v>
      </c>
      <c r="AI184" s="35" t="s">
        <v>23</v>
      </c>
      <c r="AJ184" s="35" t="s">
        <v>23</v>
      </c>
      <c r="AK184" s="35" t="s">
        <v>23</v>
      </c>
      <c r="AL184" s="35" t="s">
        <v>23</v>
      </c>
      <c r="AM184" s="35" t="s">
        <v>23</v>
      </c>
      <c r="AN184" s="35" t="s">
        <v>23</v>
      </c>
      <c r="AO184" s="35" t="s">
        <v>23</v>
      </c>
      <c r="AP184" s="35" t="s">
        <v>23</v>
      </c>
      <c r="AQ184" s="35" t="s">
        <v>23</v>
      </c>
      <c r="AR184" s="35" t="s">
        <v>23</v>
      </c>
      <c r="AS184" s="35" t="s">
        <v>23</v>
      </c>
      <c r="AT184" s="35" t="s">
        <v>23</v>
      </c>
      <c r="AU184" s="35" t="s">
        <v>23</v>
      </c>
      <c r="AV184" s="35" t="s">
        <v>23</v>
      </c>
      <c r="AW184" s="35" t="s">
        <v>23</v>
      </c>
      <c r="AX184" s="35" t="s">
        <v>23</v>
      </c>
      <c r="AY184" s="35" t="s">
        <v>23</v>
      </c>
    </row>
    <row r="185" spans="1:51" ht="45" customHeight="1">
      <c r="A185" s="30">
        <v>6</v>
      </c>
      <c r="B185" s="30" t="s">
        <v>707</v>
      </c>
      <c r="C185" s="64" t="s">
        <v>708</v>
      </c>
      <c r="D185" s="25" t="s">
        <v>104</v>
      </c>
      <c r="E185" s="25" t="s">
        <v>26</v>
      </c>
      <c r="F185" s="25" t="s">
        <v>200</v>
      </c>
      <c r="G185" s="25" t="s">
        <v>716</v>
      </c>
      <c r="H185" s="25" t="s">
        <v>717</v>
      </c>
      <c r="I185" s="25" t="s">
        <v>647</v>
      </c>
      <c r="J185" s="25">
        <v>5000</v>
      </c>
      <c r="K185" s="25">
        <f t="shared" si="8"/>
        <v>2000</v>
      </c>
      <c r="L185" s="25">
        <v>5000</v>
      </c>
      <c r="M185" s="29">
        <v>14</v>
      </c>
      <c r="N185" s="29">
        <f t="shared" si="9"/>
        <v>28000</v>
      </c>
      <c r="O185" s="29">
        <f t="shared" si="10"/>
        <v>70000</v>
      </c>
      <c r="P185" s="29" t="s">
        <v>726</v>
      </c>
      <c r="Q185" s="25">
        <v>3507</v>
      </c>
      <c r="R185" s="35">
        <v>5000</v>
      </c>
      <c r="S185" s="45">
        <v>44657</v>
      </c>
      <c r="T185" s="45">
        <v>44676</v>
      </c>
      <c r="U185" s="45">
        <v>44676</v>
      </c>
      <c r="V185" s="25">
        <v>2754</v>
      </c>
      <c r="W185" s="35">
        <v>5000</v>
      </c>
      <c r="X185" s="35" t="s">
        <v>23</v>
      </c>
      <c r="Y185" s="35" t="s">
        <v>23</v>
      </c>
      <c r="Z185" s="35" t="s">
        <v>23</v>
      </c>
      <c r="AA185" s="35" t="s">
        <v>23</v>
      </c>
      <c r="AB185" s="35" t="s">
        <v>23</v>
      </c>
      <c r="AC185" s="35" t="s">
        <v>23</v>
      </c>
      <c r="AD185" s="35" t="s">
        <v>23</v>
      </c>
      <c r="AE185" s="35" t="s">
        <v>23</v>
      </c>
      <c r="AF185" s="35" t="s">
        <v>23</v>
      </c>
      <c r="AG185" s="29" t="s">
        <v>23</v>
      </c>
      <c r="AH185" s="29" t="s">
        <v>23</v>
      </c>
      <c r="AI185" s="29" t="s">
        <v>23</v>
      </c>
      <c r="AJ185" s="43" t="s">
        <v>23</v>
      </c>
      <c r="AK185" s="43" t="s">
        <v>23</v>
      </c>
      <c r="AL185" s="29" t="s">
        <v>23</v>
      </c>
      <c r="AM185" s="29" t="s">
        <v>23</v>
      </c>
      <c r="AN185" s="29" t="s">
        <v>23</v>
      </c>
      <c r="AO185" s="29" t="s">
        <v>23</v>
      </c>
      <c r="AP185" s="29" t="s">
        <v>23</v>
      </c>
      <c r="AQ185" s="29" t="s">
        <v>23</v>
      </c>
      <c r="AR185" s="29" t="s">
        <v>23</v>
      </c>
      <c r="AS185" s="29" t="s">
        <v>23</v>
      </c>
      <c r="AT185" s="29" t="s">
        <v>23</v>
      </c>
      <c r="AU185" s="29" t="s">
        <v>23</v>
      </c>
      <c r="AV185" s="29" t="s">
        <v>23</v>
      </c>
      <c r="AW185" s="29" t="s">
        <v>23</v>
      </c>
      <c r="AX185" s="29" t="s">
        <v>23</v>
      </c>
      <c r="AY185" s="29" t="s">
        <v>23</v>
      </c>
    </row>
    <row r="186" spans="1:51" ht="45" customHeight="1">
      <c r="A186" s="30" t="s">
        <v>966</v>
      </c>
      <c r="B186" s="30" t="s">
        <v>707</v>
      </c>
      <c r="C186" s="65" t="s">
        <v>708</v>
      </c>
      <c r="D186" s="25" t="s">
        <v>104</v>
      </c>
      <c r="E186" s="25" t="s">
        <v>26</v>
      </c>
      <c r="F186" s="25" t="s">
        <v>200</v>
      </c>
      <c r="G186" s="25" t="s">
        <v>886</v>
      </c>
      <c r="H186" s="25" t="s">
        <v>717</v>
      </c>
      <c r="I186" s="25" t="s">
        <v>647</v>
      </c>
      <c r="J186" s="25">
        <v>1000</v>
      </c>
      <c r="K186" s="25">
        <f t="shared" si="8"/>
        <v>400</v>
      </c>
      <c r="L186" s="25">
        <v>1000</v>
      </c>
      <c r="M186" s="29">
        <v>14</v>
      </c>
      <c r="N186" s="29">
        <f t="shared" si="9"/>
        <v>5600</v>
      </c>
      <c r="O186" s="29">
        <f t="shared" si="10"/>
        <v>14000</v>
      </c>
      <c r="P186" s="29" t="s">
        <v>888</v>
      </c>
      <c r="Q186" s="25">
        <v>3630</v>
      </c>
      <c r="R186" s="35">
        <v>1000</v>
      </c>
      <c r="S186" s="45">
        <v>44728</v>
      </c>
      <c r="T186" s="45">
        <v>44742</v>
      </c>
      <c r="U186" s="45">
        <v>44739</v>
      </c>
      <c r="V186" s="25">
        <v>2867</v>
      </c>
      <c r="W186" s="35">
        <v>1000</v>
      </c>
      <c r="X186" s="35" t="s">
        <v>23</v>
      </c>
      <c r="Y186" s="35" t="s">
        <v>23</v>
      </c>
      <c r="Z186" s="35" t="s">
        <v>23</v>
      </c>
      <c r="AA186" s="35" t="s">
        <v>23</v>
      </c>
      <c r="AB186" s="35" t="s">
        <v>23</v>
      </c>
      <c r="AC186" s="35" t="s">
        <v>23</v>
      </c>
      <c r="AD186" s="35" t="s">
        <v>23</v>
      </c>
      <c r="AE186" s="35" t="s">
        <v>23</v>
      </c>
      <c r="AF186" s="35" t="s">
        <v>23</v>
      </c>
      <c r="AG186" s="35" t="s">
        <v>23</v>
      </c>
      <c r="AH186" s="35" t="s">
        <v>23</v>
      </c>
      <c r="AI186" s="35" t="s">
        <v>23</v>
      </c>
      <c r="AJ186" s="35" t="s">
        <v>23</v>
      </c>
      <c r="AK186" s="35" t="s">
        <v>23</v>
      </c>
      <c r="AL186" s="35" t="s">
        <v>23</v>
      </c>
      <c r="AM186" s="35" t="s">
        <v>23</v>
      </c>
      <c r="AN186" s="35" t="s">
        <v>23</v>
      </c>
      <c r="AO186" s="35" t="s">
        <v>23</v>
      </c>
      <c r="AP186" s="35" t="s">
        <v>23</v>
      </c>
      <c r="AQ186" s="35" t="s">
        <v>23</v>
      </c>
      <c r="AR186" s="35" t="s">
        <v>23</v>
      </c>
      <c r="AS186" s="35" t="s">
        <v>23</v>
      </c>
      <c r="AT186" s="35" t="s">
        <v>23</v>
      </c>
      <c r="AU186" s="35" t="s">
        <v>23</v>
      </c>
      <c r="AV186" s="35" t="s">
        <v>23</v>
      </c>
      <c r="AW186" s="35" t="s">
        <v>23</v>
      </c>
      <c r="AX186" s="35" t="s">
        <v>23</v>
      </c>
      <c r="AY186" s="35" t="s">
        <v>23</v>
      </c>
    </row>
    <row r="187" spans="1:51" ht="45" customHeight="1">
      <c r="A187" s="30">
        <v>7</v>
      </c>
      <c r="B187" s="30" t="s">
        <v>709</v>
      </c>
      <c r="C187" s="64" t="s">
        <v>710</v>
      </c>
      <c r="D187" s="25" t="s">
        <v>711</v>
      </c>
      <c r="E187" s="25" t="s">
        <v>26</v>
      </c>
      <c r="F187" s="25" t="s">
        <v>200</v>
      </c>
      <c r="G187" s="25" t="s">
        <v>716</v>
      </c>
      <c r="H187" s="25" t="s">
        <v>727</v>
      </c>
      <c r="I187" s="25" t="s">
        <v>719</v>
      </c>
      <c r="J187" s="25">
        <v>50</v>
      </c>
      <c r="K187" s="25">
        <f t="shared" si="8"/>
        <v>20</v>
      </c>
      <c r="L187" s="25">
        <v>50</v>
      </c>
      <c r="M187" s="29">
        <v>47.76</v>
      </c>
      <c r="N187" s="29">
        <f t="shared" si="9"/>
        <v>955.1999999999999</v>
      </c>
      <c r="O187" s="29">
        <f t="shared" si="10"/>
        <v>2388</v>
      </c>
      <c r="P187" s="29" t="s">
        <v>728</v>
      </c>
      <c r="Q187" s="25">
        <v>3508</v>
      </c>
      <c r="R187" s="35">
        <v>50</v>
      </c>
      <c r="S187" s="45">
        <v>44657</v>
      </c>
      <c r="T187" s="45">
        <v>44676</v>
      </c>
      <c r="U187" s="45">
        <v>44677</v>
      </c>
      <c r="V187" s="25">
        <v>2763</v>
      </c>
      <c r="W187" s="35">
        <v>50</v>
      </c>
      <c r="X187" s="35" t="s">
        <v>23</v>
      </c>
      <c r="Y187" s="35" t="s">
        <v>23</v>
      </c>
      <c r="Z187" s="35" t="s">
        <v>23</v>
      </c>
      <c r="AA187" s="35" t="s">
        <v>23</v>
      </c>
      <c r="AB187" s="35" t="s">
        <v>23</v>
      </c>
      <c r="AC187" s="35" t="s">
        <v>23</v>
      </c>
      <c r="AD187" s="35" t="s">
        <v>23</v>
      </c>
      <c r="AE187" s="35" t="s">
        <v>23</v>
      </c>
      <c r="AF187" s="35" t="s">
        <v>23</v>
      </c>
      <c r="AG187" s="29" t="s">
        <v>23</v>
      </c>
      <c r="AH187" s="29" t="s">
        <v>23</v>
      </c>
      <c r="AI187" s="29" t="s">
        <v>23</v>
      </c>
      <c r="AJ187" s="43" t="s">
        <v>23</v>
      </c>
      <c r="AK187" s="43" t="s">
        <v>23</v>
      </c>
      <c r="AL187" s="29" t="s">
        <v>23</v>
      </c>
      <c r="AM187" s="29" t="s">
        <v>23</v>
      </c>
      <c r="AN187" s="29" t="s">
        <v>23</v>
      </c>
      <c r="AO187" s="29" t="s">
        <v>23</v>
      </c>
      <c r="AP187" s="29" t="s">
        <v>23</v>
      </c>
      <c r="AQ187" s="29" t="s">
        <v>23</v>
      </c>
      <c r="AR187" s="29" t="s">
        <v>23</v>
      </c>
      <c r="AS187" s="29" t="s">
        <v>23</v>
      </c>
      <c r="AT187" s="29" t="s">
        <v>23</v>
      </c>
      <c r="AU187" s="29" t="s">
        <v>23</v>
      </c>
      <c r="AV187" s="29" t="s">
        <v>23</v>
      </c>
      <c r="AW187" s="29" t="s">
        <v>23</v>
      </c>
      <c r="AX187" s="29" t="s">
        <v>23</v>
      </c>
      <c r="AY187" s="29" t="s">
        <v>23</v>
      </c>
    </row>
    <row r="188" spans="1:51" ht="45" customHeight="1">
      <c r="A188" s="30">
        <v>8</v>
      </c>
      <c r="B188" s="30" t="s">
        <v>712</v>
      </c>
      <c r="C188" s="64" t="s">
        <v>713</v>
      </c>
      <c r="D188" s="25" t="s">
        <v>104</v>
      </c>
      <c r="E188" s="25" t="s">
        <v>26</v>
      </c>
      <c r="F188" s="25" t="s">
        <v>200</v>
      </c>
      <c r="G188" s="25" t="s">
        <v>716</v>
      </c>
      <c r="H188" s="25" t="s">
        <v>717</v>
      </c>
      <c r="I188" s="25" t="s">
        <v>647</v>
      </c>
      <c r="J188" s="25">
        <v>15000</v>
      </c>
      <c r="K188" s="25">
        <f t="shared" si="8"/>
        <v>6000</v>
      </c>
      <c r="L188" s="25">
        <v>15000</v>
      </c>
      <c r="M188" s="29">
        <v>2.72</v>
      </c>
      <c r="N188" s="29">
        <f t="shared" si="9"/>
        <v>16320.000000000002</v>
      </c>
      <c r="O188" s="29">
        <f t="shared" si="10"/>
        <v>40800</v>
      </c>
      <c r="P188" s="29" t="s">
        <v>726</v>
      </c>
      <c r="Q188" s="25">
        <v>3507</v>
      </c>
      <c r="R188" s="35">
        <v>15000</v>
      </c>
      <c r="S188" s="45">
        <v>44657</v>
      </c>
      <c r="T188" s="45">
        <v>44676</v>
      </c>
      <c r="U188" s="45">
        <v>44676</v>
      </c>
      <c r="V188" s="25">
        <v>2761</v>
      </c>
      <c r="W188" s="35">
        <v>15000</v>
      </c>
      <c r="X188" s="35" t="s">
        <v>23</v>
      </c>
      <c r="Y188" s="35" t="s">
        <v>23</v>
      </c>
      <c r="Z188" s="35" t="s">
        <v>23</v>
      </c>
      <c r="AA188" s="35" t="s">
        <v>23</v>
      </c>
      <c r="AB188" s="35" t="s">
        <v>23</v>
      </c>
      <c r="AC188" s="35" t="s">
        <v>23</v>
      </c>
      <c r="AD188" s="35" t="s">
        <v>23</v>
      </c>
      <c r="AE188" s="35" t="s">
        <v>23</v>
      </c>
      <c r="AF188" s="35" t="s">
        <v>23</v>
      </c>
      <c r="AG188" s="29" t="s">
        <v>23</v>
      </c>
      <c r="AH188" s="29" t="s">
        <v>23</v>
      </c>
      <c r="AI188" s="29" t="s">
        <v>23</v>
      </c>
      <c r="AJ188" s="43" t="s">
        <v>23</v>
      </c>
      <c r="AK188" s="43" t="s">
        <v>23</v>
      </c>
      <c r="AL188" s="29" t="s">
        <v>23</v>
      </c>
      <c r="AM188" s="29" t="s">
        <v>23</v>
      </c>
      <c r="AN188" s="29" t="s">
        <v>23</v>
      </c>
      <c r="AO188" s="29" t="s">
        <v>23</v>
      </c>
      <c r="AP188" s="29" t="s">
        <v>23</v>
      </c>
      <c r="AQ188" s="29" t="s">
        <v>23</v>
      </c>
      <c r="AR188" s="29" t="s">
        <v>23</v>
      </c>
      <c r="AS188" s="29" t="s">
        <v>23</v>
      </c>
      <c r="AT188" s="29" t="s">
        <v>23</v>
      </c>
      <c r="AU188" s="29" t="s">
        <v>23</v>
      </c>
      <c r="AV188" s="29" t="s">
        <v>23</v>
      </c>
      <c r="AW188" s="29" t="s">
        <v>23</v>
      </c>
      <c r="AX188" s="29" t="s">
        <v>23</v>
      </c>
      <c r="AY188" s="29" t="s">
        <v>23</v>
      </c>
    </row>
    <row r="189" spans="1:51" ht="45" customHeight="1">
      <c r="A189" s="30" t="s">
        <v>967</v>
      </c>
      <c r="B189" s="30" t="s">
        <v>712</v>
      </c>
      <c r="C189" s="65" t="s">
        <v>713</v>
      </c>
      <c r="D189" s="25" t="s">
        <v>104</v>
      </c>
      <c r="E189" s="25" t="s">
        <v>26</v>
      </c>
      <c r="F189" s="25" t="s">
        <v>200</v>
      </c>
      <c r="G189" s="25" t="s">
        <v>886</v>
      </c>
      <c r="H189" s="25" t="s">
        <v>717</v>
      </c>
      <c r="I189" s="25" t="s">
        <v>647</v>
      </c>
      <c r="J189" s="25">
        <v>3000</v>
      </c>
      <c r="K189" s="25">
        <f t="shared" si="8"/>
        <v>1200</v>
      </c>
      <c r="L189" s="25">
        <v>3000</v>
      </c>
      <c r="M189" s="29">
        <v>2.72</v>
      </c>
      <c r="N189" s="29">
        <f t="shared" si="9"/>
        <v>3264.0000000000005</v>
      </c>
      <c r="O189" s="29">
        <f t="shared" si="10"/>
        <v>8160.000000000001</v>
      </c>
      <c r="P189" s="29" t="s">
        <v>888</v>
      </c>
      <c r="Q189" s="25">
        <v>3630</v>
      </c>
      <c r="R189" s="35">
        <v>3000</v>
      </c>
      <c r="S189" s="45">
        <v>44728</v>
      </c>
      <c r="T189" s="45">
        <v>44742</v>
      </c>
      <c r="U189" s="45">
        <v>44742</v>
      </c>
      <c r="V189" s="25">
        <v>2880</v>
      </c>
      <c r="W189" s="35">
        <v>3000</v>
      </c>
      <c r="X189" s="35" t="s">
        <v>23</v>
      </c>
      <c r="Y189" s="35" t="s">
        <v>23</v>
      </c>
      <c r="Z189" s="35" t="s">
        <v>23</v>
      </c>
      <c r="AA189" s="35" t="s">
        <v>23</v>
      </c>
      <c r="AB189" s="35" t="s">
        <v>23</v>
      </c>
      <c r="AC189" s="35" t="s">
        <v>23</v>
      </c>
      <c r="AD189" s="35" t="s">
        <v>23</v>
      </c>
      <c r="AE189" s="35" t="s">
        <v>23</v>
      </c>
      <c r="AF189" s="35" t="s">
        <v>23</v>
      </c>
      <c r="AG189" s="35" t="s">
        <v>23</v>
      </c>
      <c r="AH189" s="35" t="s">
        <v>23</v>
      </c>
      <c r="AI189" s="35" t="s">
        <v>23</v>
      </c>
      <c r="AJ189" s="35" t="s">
        <v>23</v>
      </c>
      <c r="AK189" s="35" t="s">
        <v>23</v>
      </c>
      <c r="AL189" s="35" t="s">
        <v>23</v>
      </c>
      <c r="AM189" s="35" t="s">
        <v>23</v>
      </c>
      <c r="AN189" s="35" t="s">
        <v>23</v>
      </c>
      <c r="AO189" s="35" t="s">
        <v>23</v>
      </c>
      <c r="AP189" s="35" t="s">
        <v>23</v>
      </c>
      <c r="AQ189" s="35" t="s">
        <v>23</v>
      </c>
      <c r="AR189" s="35" t="s">
        <v>23</v>
      </c>
      <c r="AS189" s="35" t="s">
        <v>23</v>
      </c>
      <c r="AT189" s="35" t="s">
        <v>23</v>
      </c>
      <c r="AU189" s="35" t="s">
        <v>23</v>
      </c>
      <c r="AV189" s="35" t="s">
        <v>23</v>
      </c>
      <c r="AW189" s="35" t="s">
        <v>23</v>
      </c>
      <c r="AX189" s="35" t="s">
        <v>23</v>
      </c>
      <c r="AY189" s="35" t="s">
        <v>23</v>
      </c>
    </row>
    <row r="190" spans="1:51" ht="45" customHeight="1">
      <c r="A190" s="30">
        <v>9</v>
      </c>
      <c r="B190" s="30" t="s">
        <v>714</v>
      </c>
      <c r="C190" s="64" t="s">
        <v>715</v>
      </c>
      <c r="D190" s="25" t="s">
        <v>104</v>
      </c>
      <c r="E190" s="25" t="s">
        <v>26</v>
      </c>
      <c r="F190" s="25" t="s">
        <v>200</v>
      </c>
      <c r="G190" s="25" t="s">
        <v>716</v>
      </c>
      <c r="H190" s="25" t="s">
        <v>718</v>
      </c>
      <c r="I190" s="25" t="s">
        <v>634</v>
      </c>
      <c r="J190" s="25">
        <v>15000</v>
      </c>
      <c r="K190" s="25">
        <f t="shared" si="8"/>
        <v>6000</v>
      </c>
      <c r="L190" s="25">
        <v>15000</v>
      </c>
      <c r="M190" s="29">
        <v>3.8</v>
      </c>
      <c r="N190" s="29">
        <f t="shared" si="9"/>
        <v>22800</v>
      </c>
      <c r="O190" s="29">
        <f t="shared" si="10"/>
        <v>57000</v>
      </c>
      <c r="P190" s="29" t="s">
        <v>721</v>
      </c>
      <c r="Q190" s="25">
        <v>3509</v>
      </c>
      <c r="R190" s="35">
        <v>15000</v>
      </c>
      <c r="S190" s="45">
        <v>44657</v>
      </c>
      <c r="T190" s="45">
        <v>44676</v>
      </c>
      <c r="U190" s="45">
        <v>44672</v>
      </c>
      <c r="V190" s="25">
        <v>2746</v>
      </c>
      <c r="W190" s="35">
        <v>15000</v>
      </c>
      <c r="X190" s="35" t="s">
        <v>23</v>
      </c>
      <c r="Y190" s="35" t="s">
        <v>23</v>
      </c>
      <c r="Z190" s="35" t="s">
        <v>23</v>
      </c>
      <c r="AA190" s="35" t="s">
        <v>23</v>
      </c>
      <c r="AB190" s="35" t="s">
        <v>23</v>
      </c>
      <c r="AC190" s="35" t="s">
        <v>23</v>
      </c>
      <c r="AD190" s="35" t="s">
        <v>23</v>
      </c>
      <c r="AE190" s="35" t="s">
        <v>23</v>
      </c>
      <c r="AF190" s="35" t="s">
        <v>23</v>
      </c>
      <c r="AG190" s="35" t="s">
        <v>23</v>
      </c>
      <c r="AH190" s="35" t="s">
        <v>23</v>
      </c>
      <c r="AI190" s="35" t="s">
        <v>23</v>
      </c>
      <c r="AJ190" s="43" t="s">
        <v>23</v>
      </c>
      <c r="AK190" s="43" t="s">
        <v>23</v>
      </c>
      <c r="AL190" s="35" t="s">
        <v>23</v>
      </c>
      <c r="AM190" s="35" t="s">
        <v>23</v>
      </c>
      <c r="AN190" s="35" t="s">
        <v>23</v>
      </c>
      <c r="AO190" s="35" t="s">
        <v>23</v>
      </c>
      <c r="AP190" s="35" t="s">
        <v>23</v>
      </c>
      <c r="AQ190" s="35" t="s">
        <v>23</v>
      </c>
      <c r="AR190" s="35" t="s">
        <v>23</v>
      </c>
      <c r="AS190" s="35" t="s">
        <v>23</v>
      </c>
      <c r="AT190" s="35" t="s">
        <v>23</v>
      </c>
      <c r="AU190" s="35" t="s">
        <v>23</v>
      </c>
      <c r="AV190" s="35" t="s">
        <v>23</v>
      </c>
      <c r="AW190" s="35" t="s">
        <v>23</v>
      </c>
      <c r="AX190" s="35" t="s">
        <v>23</v>
      </c>
      <c r="AY190" s="35" t="s">
        <v>23</v>
      </c>
    </row>
    <row r="191" spans="1:51" ht="45" customHeight="1">
      <c r="A191" s="30" t="s">
        <v>987</v>
      </c>
      <c r="B191" s="30" t="s">
        <v>714</v>
      </c>
      <c r="C191" s="65" t="s">
        <v>715</v>
      </c>
      <c r="D191" s="25" t="s">
        <v>104</v>
      </c>
      <c r="E191" s="25" t="s">
        <v>26</v>
      </c>
      <c r="F191" s="25" t="s">
        <v>200</v>
      </c>
      <c r="G191" s="25" t="s">
        <v>886</v>
      </c>
      <c r="H191" s="25" t="s">
        <v>718</v>
      </c>
      <c r="I191" s="25" t="s">
        <v>634</v>
      </c>
      <c r="J191" s="25">
        <v>3000</v>
      </c>
      <c r="K191" s="25">
        <f>40*L191/100</f>
        <v>1200</v>
      </c>
      <c r="L191" s="25">
        <v>3000</v>
      </c>
      <c r="M191" s="29">
        <v>3.8</v>
      </c>
      <c r="N191" s="29">
        <f>M191*K191</f>
        <v>4560</v>
      </c>
      <c r="O191" s="29">
        <f>M191*L191</f>
        <v>11400</v>
      </c>
      <c r="P191" s="29" t="s">
        <v>887</v>
      </c>
      <c r="Q191" s="25">
        <v>3613</v>
      </c>
      <c r="R191" s="35">
        <v>3000</v>
      </c>
      <c r="S191" s="45">
        <v>44728</v>
      </c>
      <c r="T191" s="45">
        <v>44739</v>
      </c>
      <c r="U191" s="45">
        <v>44732</v>
      </c>
      <c r="V191" s="25">
        <v>2854</v>
      </c>
      <c r="W191" s="35">
        <v>3000</v>
      </c>
      <c r="X191" s="35" t="s">
        <v>23</v>
      </c>
      <c r="Y191" s="35" t="s">
        <v>23</v>
      </c>
      <c r="Z191" s="35" t="s">
        <v>23</v>
      </c>
      <c r="AA191" s="35" t="s">
        <v>23</v>
      </c>
      <c r="AB191" s="35" t="s">
        <v>23</v>
      </c>
      <c r="AC191" s="35" t="s">
        <v>23</v>
      </c>
      <c r="AD191" s="35" t="s">
        <v>23</v>
      </c>
      <c r="AE191" s="35" t="s">
        <v>23</v>
      </c>
      <c r="AF191" s="35" t="s">
        <v>23</v>
      </c>
      <c r="AG191" s="35" t="s">
        <v>23</v>
      </c>
      <c r="AH191" s="35" t="s">
        <v>23</v>
      </c>
      <c r="AI191" s="35" t="s">
        <v>23</v>
      </c>
      <c r="AJ191" s="35" t="s">
        <v>23</v>
      </c>
      <c r="AK191" s="35" t="s">
        <v>23</v>
      </c>
      <c r="AL191" s="35" t="s">
        <v>23</v>
      </c>
      <c r="AM191" s="35" t="s">
        <v>23</v>
      </c>
      <c r="AN191" s="35" t="s">
        <v>23</v>
      </c>
      <c r="AO191" s="35" t="s">
        <v>23</v>
      </c>
      <c r="AP191" s="35" t="s">
        <v>23</v>
      </c>
      <c r="AQ191" s="35" t="s">
        <v>23</v>
      </c>
      <c r="AR191" s="35" t="s">
        <v>23</v>
      </c>
      <c r="AS191" s="35" t="s">
        <v>23</v>
      </c>
      <c r="AT191" s="35" t="s">
        <v>23</v>
      </c>
      <c r="AU191" s="35" t="s">
        <v>23</v>
      </c>
      <c r="AV191" s="35" t="s">
        <v>23</v>
      </c>
      <c r="AW191" s="35" t="s">
        <v>23</v>
      </c>
      <c r="AX191" s="35" t="s">
        <v>23</v>
      </c>
      <c r="AY191" s="35" t="s">
        <v>23</v>
      </c>
    </row>
    <row r="192" spans="1:51" ht="45" customHeight="1">
      <c r="A192" s="30">
        <v>1</v>
      </c>
      <c r="B192" s="30" t="s">
        <v>248</v>
      </c>
      <c r="C192" s="64" t="s">
        <v>249</v>
      </c>
      <c r="D192" s="25" t="s">
        <v>199</v>
      </c>
      <c r="E192" s="25" t="s">
        <v>217</v>
      </c>
      <c r="F192" s="25" t="s">
        <v>788</v>
      </c>
      <c r="G192" s="25" t="s">
        <v>735</v>
      </c>
      <c r="H192" s="25" t="s">
        <v>736</v>
      </c>
      <c r="I192" s="25" t="s">
        <v>638</v>
      </c>
      <c r="J192" s="25">
        <v>50</v>
      </c>
      <c r="K192" s="25">
        <v>20</v>
      </c>
      <c r="L192" s="25">
        <v>50</v>
      </c>
      <c r="M192" s="29">
        <v>126.53</v>
      </c>
      <c r="N192" s="29">
        <f aca="true" t="shared" si="11" ref="N192:N209">M192*K192</f>
        <v>2530.6</v>
      </c>
      <c r="O192" s="29">
        <f aca="true" t="shared" si="12" ref="O192:O209">M192*L192</f>
        <v>6326.5</v>
      </c>
      <c r="P192" s="29" t="s">
        <v>747</v>
      </c>
      <c r="Q192" s="25">
        <v>3557</v>
      </c>
      <c r="R192" s="35">
        <v>20</v>
      </c>
      <c r="S192" s="45">
        <v>44683</v>
      </c>
      <c r="T192" s="45">
        <v>44693</v>
      </c>
      <c r="U192" s="45">
        <v>44697</v>
      </c>
      <c r="V192" s="25">
        <v>2815</v>
      </c>
      <c r="W192" s="35">
        <v>20</v>
      </c>
      <c r="X192" s="53" t="s">
        <v>23</v>
      </c>
      <c r="Y192" s="53" t="s">
        <v>23</v>
      </c>
      <c r="Z192" s="53" t="s">
        <v>23</v>
      </c>
      <c r="AA192" s="53" t="s">
        <v>23</v>
      </c>
      <c r="AB192" s="53" t="s">
        <v>23</v>
      </c>
      <c r="AC192" s="53" t="s">
        <v>23</v>
      </c>
      <c r="AD192" s="35"/>
      <c r="AE192" s="35"/>
      <c r="AF192" s="35"/>
      <c r="AG192" s="35"/>
      <c r="AH192" s="35"/>
      <c r="AI192" s="35"/>
      <c r="AJ192" s="43"/>
      <c r="AK192" s="43"/>
      <c r="AL192" s="35"/>
      <c r="AM192" s="35"/>
      <c r="AN192" s="35"/>
      <c r="AO192" s="35"/>
      <c r="AP192" s="35"/>
      <c r="AQ192" s="35"/>
      <c r="AR192" s="35"/>
      <c r="AS192" s="35"/>
      <c r="AT192" s="35"/>
      <c r="AU192" s="35"/>
      <c r="AV192" s="35"/>
      <c r="AW192" s="35"/>
      <c r="AX192" s="35"/>
      <c r="AY192" s="35"/>
    </row>
    <row r="193" spans="1:51" ht="45" customHeight="1">
      <c r="A193" s="30">
        <v>2</v>
      </c>
      <c r="B193" s="30" t="s">
        <v>295</v>
      </c>
      <c r="C193" s="64" t="s">
        <v>296</v>
      </c>
      <c r="D193" s="25" t="s">
        <v>199</v>
      </c>
      <c r="E193" s="25" t="s">
        <v>217</v>
      </c>
      <c r="F193" s="25" t="s">
        <v>788</v>
      </c>
      <c r="G193" s="25" t="s">
        <v>735</v>
      </c>
      <c r="H193" s="25" t="s">
        <v>736</v>
      </c>
      <c r="I193" s="25" t="s">
        <v>638</v>
      </c>
      <c r="J193" s="25">
        <v>300</v>
      </c>
      <c r="K193" s="25">
        <v>120</v>
      </c>
      <c r="L193" s="25">
        <v>300</v>
      </c>
      <c r="M193" s="29">
        <v>780.56</v>
      </c>
      <c r="N193" s="29">
        <f t="shared" si="11"/>
        <v>93667.2</v>
      </c>
      <c r="O193" s="29">
        <f t="shared" si="12"/>
        <v>234167.99999999997</v>
      </c>
      <c r="P193" s="29" t="s">
        <v>747</v>
      </c>
      <c r="Q193" s="25">
        <v>3557</v>
      </c>
      <c r="R193" s="35">
        <v>120</v>
      </c>
      <c r="S193" s="45">
        <v>44683</v>
      </c>
      <c r="T193" s="45">
        <v>44693</v>
      </c>
      <c r="U193" s="45">
        <v>44698</v>
      </c>
      <c r="V193" s="25">
        <v>2821</v>
      </c>
      <c r="W193" s="35">
        <v>120</v>
      </c>
      <c r="X193" s="35" t="s">
        <v>23</v>
      </c>
      <c r="Y193" s="35" t="s">
        <v>23</v>
      </c>
      <c r="Z193" s="35" t="s">
        <v>23</v>
      </c>
      <c r="AA193" s="35" t="s">
        <v>23</v>
      </c>
      <c r="AB193" s="35" t="s">
        <v>23</v>
      </c>
      <c r="AC193" s="35" t="s">
        <v>23</v>
      </c>
      <c r="AD193" s="35"/>
      <c r="AE193" s="35"/>
      <c r="AF193" s="35"/>
      <c r="AG193" s="35"/>
      <c r="AH193" s="35"/>
      <c r="AI193" s="35"/>
      <c r="AJ193" s="43"/>
      <c r="AK193" s="43"/>
      <c r="AL193" s="35"/>
      <c r="AM193" s="35"/>
      <c r="AN193" s="35"/>
      <c r="AO193" s="35"/>
      <c r="AP193" s="35"/>
      <c r="AQ193" s="35"/>
      <c r="AR193" s="35"/>
      <c r="AS193" s="35"/>
      <c r="AT193" s="35"/>
      <c r="AU193" s="35"/>
      <c r="AV193" s="35"/>
      <c r="AW193" s="35"/>
      <c r="AX193" s="35"/>
      <c r="AY193" s="35"/>
    </row>
    <row r="194" spans="1:51" ht="45" customHeight="1">
      <c r="A194" s="30">
        <v>4</v>
      </c>
      <c r="B194" s="30" t="s">
        <v>341</v>
      </c>
      <c r="C194" s="64" t="s">
        <v>342</v>
      </c>
      <c r="D194" s="25" t="s">
        <v>199</v>
      </c>
      <c r="E194" s="25" t="s">
        <v>26</v>
      </c>
      <c r="F194" s="25" t="s">
        <v>788</v>
      </c>
      <c r="G194" s="25" t="s">
        <v>735</v>
      </c>
      <c r="H194" s="25" t="s">
        <v>744</v>
      </c>
      <c r="I194" s="25" t="s">
        <v>719</v>
      </c>
      <c r="J194" s="25">
        <v>200</v>
      </c>
      <c r="K194" s="25">
        <v>80</v>
      </c>
      <c r="L194" s="25">
        <v>200</v>
      </c>
      <c r="M194" s="29">
        <v>37.63</v>
      </c>
      <c r="N194" s="29">
        <f t="shared" si="11"/>
        <v>3010.4</v>
      </c>
      <c r="O194" s="29">
        <f t="shared" si="12"/>
        <v>7526.000000000001</v>
      </c>
      <c r="P194" s="29" t="s">
        <v>752</v>
      </c>
      <c r="Q194" s="25">
        <v>3551</v>
      </c>
      <c r="R194" s="35">
        <v>80</v>
      </c>
      <c r="S194" s="45">
        <v>44683</v>
      </c>
      <c r="T194" s="45">
        <v>44693</v>
      </c>
      <c r="U194" s="45">
        <v>44692</v>
      </c>
      <c r="V194" s="25">
        <v>2804</v>
      </c>
      <c r="W194" s="35">
        <v>80</v>
      </c>
      <c r="X194" s="35" t="s">
        <v>23</v>
      </c>
      <c r="Y194" s="35" t="s">
        <v>23</v>
      </c>
      <c r="Z194" s="35" t="s">
        <v>23</v>
      </c>
      <c r="AA194" s="35" t="s">
        <v>23</v>
      </c>
      <c r="AB194" s="35" t="s">
        <v>23</v>
      </c>
      <c r="AC194" s="35" t="s">
        <v>23</v>
      </c>
      <c r="AD194" s="35"/>
      <c r="AE194" s="35"/>
      <c r="AF194" s="35"/>
      <c r="AG194" s="35"/>
      <c r="AH194" s="35"/>
      <c r="AI194" s="35"/>
      <c r="AJ194" s="43"/>
      <c r="AK194" s="43"/>
      <c r="AL194" s="35"/>
      <c r="AM194" s="35"/>
      <c r="AN194" s="35"/>
      <c r="AO194" s="35"/>
      <c r="AP194" s="35"/>
      <c r="AQ194" s="35"/>
      <c r="AR194" s="35"/>
      <c r="AS194" s="35"/>
      <c r="AT194" s="35"/>
      <c r="AU194" s="35"/>
      <c r="AV194" s="35"/>
      <c r="AW194" s="35"/>
      <c r="AX194" s="35"/>
      <c r="AY194" s="35"/>
    </row>
    <row r="195" spans="1:51" ht="45" customHeight="1">
      <c r="A195" s="30">
        <v>7</v>
      </c>
      <c r="B195" s="30" t="s">
        <v>361</v>
      </c>
      <c r="C195" s="64" t="s">
        <v>362</v>
      </c>
      <c r="D195" s="25" t="s">
        <v>199</v>
      </c>
      <c r="E195" s="25" t="s">
        <v>217</v>
      </c>
      <c r="F195" s="25" t="s">
        <v>788</v>
      </c>
      <c r="G195" s="25" t="s">
        <v>735</v>
      </c>
      <c r="H195" s="25" t="s">
        <v>738</v>
      </c>
      <c r="I195" s="25" t="s">
        <v>634</v>
      </c>
      <c r="J195" s="25">
        <v>1000</v>
      </c>
      <c r="K195" s="25">
        <v>400</v>
      </c>
      <c r="L195" s="25">
        <v>1000</v>
      </c>
      <c r="M195" s="29">
        <v>850</v>
      </c>
      <c r="N195" s="29">
        <f t="shared" si="11"/>
        <v>340000</v>
      </c>
      <c r="O195" s="29">
        <f t="shared" si="12"/>
        <v>850000</v>
      </c>
      <c r="P195" s="29" t="s">
        <v>746</v>
      </c>
      <c r="Q195" s="25">
        <v>3555</v>
      </c>
      <c r="R195" s="35">
        <v>400</v>
      </c>
      <c r="S195" s="45">
        <v>44683</v>
      </c>
      <c r="T195" s="45">
        <v>44693</v>
      </c>
      <c r="U195" s="45">
        <v>44693</v>
      </c>
      <c r="V195" s="25">
        <v>2814</v>
      </c>
      <c r="W195" s="35">
        <v>400</v>
      </c>
      <c r="X195" s="35" t="s">
        <v>23</v>
      </c>
      <c r="Y195" s="35" t="s">
        <v>23</v>
      </c>
      <c r="Z195" s="35" t="s">
        <v>23</v>
      </c>
      <c r="AA195" s="35" t="s">
        <v>23</v>
      </c>
      <c r="AB195" s="35" t="s">
        <v>23</v>
      </c>
      <c r="AC195" s="35" t="s">
        <v>23</v>
      </c>
      <c r="AD195" s="35"/>
      <c r="AE195" s="35"/>
      <c r="AF195" s="35"/>
      <c r="AG195" s="35"/>
      <c r="AH195" s="35"/>
      <c r="AI195" s="35"/>
      <c r="AJ195" s="43"/>
      <c r="AK195" s="43"/>
      <c r="AL195" s="35"/>
      <c r="AM195" s="35"/>
      <c r="AN195" s="35"/>
      <c r="AO195" s="35"/>
      <c r="AP195" s="35"/>
      <c r="AQ195" s="35"/>
      <c r="AR195" s="35"/>
      <c r="AS195" s="35"/>
      <c r="AT195" s="35"/>
      <c r="AU195" s="35"/>
      <c r="AV195" s="35"/>
      <c r="AW195" s="35"/>
      <c r="AX195" s="35"/>
      <c r="AY195" s="35"/>
    </row>
    <row r="196" spans="1:51" ht="45" customHeight="1">
      <c r="A196" s="30">
        <v>10</v>
      </c>
      <c r="B196" s="30" t="s">
        <v>370</v>
      </c>
      <c r="C196" s="64" t="s">
        <v>371</v>
      </c>
      <c r="D196" s="25" t="s">
        <v>199</v>
      </c>
      <c r="E196" s="25" t="s">
        <v>217</v>
      </c>
      <c r="F196" s="25" t="s">
        <v>788</v>
      </c>
      <c r="G196" s="25" t="s">
        <v>735</v>
      </c>
      <c r="H196" s="25" t="s">
        <v>736</v>
      </c>
      <c r="I196" s="25" t="s">
        <v>638</v>
      </c>
      <c r="J196" s="25">
        <v>500</v>
      </c>
      <c r="K196" s="25">
        <v>200</v>
      </c>
      <c r="L196" s="25">
        <v>500</v>
      </c>
      <c r="M196" s="29">
        <v>780.56</v>
      </c>
      <c r="N196" s="29">
        <f t="shared" si="11"/>
        <v>156112</v>
      </c>
      <c r="O196" s="29">
        <f t="shared" si="12"/>
        <v>390280</v>
      </c>
      <c r="P196" s="29" t="s">
        <v>747</v>
      </c>
      <c r="Q196" s="25">
        <v>3557</v>
      </c>
      <c r="R196" s="35">
        <v>200</v>
      </c>
      <c r="S196" s="45">
        <v>44683</v>
      </c>
      <c r="T196" s="45">
        <v>44693</v>
      </c>
      <c r="U196" s="45">
        <v>44697</v>
      </c>
      <c r="V196" s="25">
        <v>2815</v>
      </c>
      <c r="W196" s="35">
        <v>120</v>
      </c>
      <c r="X196" s="45">
        <v>44698</v>
      </c>
      <c r="Y196" s="25">
        <v>2821</v>
      </c>
      <c r="Z196" s="35">
        <v>80</v>
      </c>
      <c r="AA196" s="53" t="s">
        <v>23</v>
      </c>
      <c r="AB196" s="53" t="s">
        <v>23</v>
      </c>
      <c r="AC196" s="53" t="s">
        <v>23</v>
      </c>
      <c r="AD196" s="35"/>
      <c r="AE196" s="35"/>
      <c r="AF196" s="35"/>
      <c r="AG196" s="35"/>
      <c r="AH196" s="35"/>
      <c r="AI196" s="35"/>
      <c r="AJ196" s="43"/>
      <c r="AK196" s="43"/>
      <c r="AL196" s="35"/>
      <c r="AM196" s="35"/>
      <c r="AN196" s="35"/>
      <c r="AO196" s="35"/>
      <c r="AP196" s="35"/>
      <c r="AQ196" s="35"/>
      <c r="AR196" s="35"/>
      <c r="AS196" s="35"/>
      <c r="AT196" s="35"/>
      <c r="AU196" s="35"/>
      <c r="AV196" s="35"/>
      <c r="AW196" s="35"/>
      <c r="AX196" s="35"/>
      <c r="AY196" s="35"/>
    </row>
    <row r="197" spans="1:51" ht="45" customHeight="1">
      <c r="A197" s="30">
        <v>12</v>
      </c>
      <c r="B197" s="30" t="s">
        <v>378</v>
      </c>
      <c r="C197" s="64" t="s">
        <v>379</v>
      </c>
      <c r="D197" s="25" t="s">
        <v>380</v>
      </c>
      <c r="E197" s="25" t="s">
        <v>26</v>
      </c>
      <c r="F197" s="25" t="s">
        <v>788</v>
      </c>
      <c r="G197" s="25" t="s">
        <v>735</v>
      </c>
      <c r="H197" s="25" t="s">
        <v>744</v>
      </c>
      <c r="I197" s="25" t="s">
        <v>719</v>
      </c>
      <c r="J197" s="25">
        <v>20</v>
      </c>
      <c r="K197" s="25">
        <v>8</v>
      </c>
      <c r="L197" s="25">
        <v>20</v>
      </c>
      <c r="M197" s="29">
        <v>140</v>
      </c>
      <c r="N197" s="29">
        <f t="shared" si="11"/>
        <v>1120</v>
      </c>
      <c r="O197" s="29">
        <f t="shared" si="12"/>
        <v>2800</v>
      </c>
      <c r="P197" s="29" t="s">
        <v>752</v>
      </c>
      <c r="Q197" s="25">
        <v>3551</v>
      </c>
      <c r="R197" s="35">
        <v>8</v>
      </c>
      <c r="S197" s="45">
        <v>44683</v>
      </c>
      <c r="T197" s="45">
        <v>44693</v>
      </c>
      <c r="U197" s="45">
        <v>44692</v>
      </c>
      <c r="V197" s="25">
        <v>2804</v>
      </c>
      <c r="W197" s="35">
        <v>8</v>
      </c>
      <c r="X197" s="35" t="s">
        <v>23</v>
      </c>
      <c r="Y197" s="35" t="s">
        <v>23</v>
      </c>
      <c r="Z197" s="35" t="s">
        <v>23</v>
      </c>
      <c r="AA197" s="35" t="s">
        <v>23</v>
      </c>
      <c r="AB197" s="35" t="s">
        <v>23</v>
      </c>
      <c r="AC197" s="35" t="s">
        <v>23</v>
      </c>
      <c r="AD197" s="35"/>
      <c r="AE197" s="35"/>
      <c r="AF197" s="35"/>
      <c r="AG197" s="35"/>
      <c r="AH197" s="35"/>
      <c r="AI197" s="35"/>
      <c r="AJ197" s="43"/>
      <c r="AK197" s="43"/>
      <c r="AL197" s="35"/>
      <c r="AM197" s="35"/>
      <c r="AN197" s="35"/>
      <c r="AO197" s="35"/>
      <c r="AP197" s="35"/>
      <c r="AQ197" s="35"/>
      <c r="AR197" s="35"/>
      <c r="AS197" s="35"/>
      <c r="AT197" s="35"/>
      <c r="AU197" s="35"/>
      <c r="AV197" s="35"/>
      <c r="AW197" s="35"/>
      <c r="AX197" s="35"/>
      <c r="AY197" s="35"/>
    </row>
    <row r="198" spans="1:51" ht="45" customHeight="1">
      <c r="A198" s="30">
        <v>13</v>
      </c>
      <c r="B198" s="30" t="s">
        <v>381</v>
      </c>
      <c r="C198" s="64" t="s">
        <v>382</v>
      </c>
      <c r="D198" s="25" t="s">
        <v>383</v>
      </c>
      <c r="E198" s="25" t="s">
        <v>26</v>
      </c>
      <c r="F198" s="25" t="s">
        <v>788</v>
      </c>
      <c r="G198" s="25" t="s">
        <v>735</v>
      </c>
      <c r="H198" s="25" t="s">
        <v>742</v>
      </c>
      <c r="I198" s="25" t="s">
        <v>647</v>
      </c>
      <c r="J198" s="25">
        <v>25</v>
      </c>
      <c r="K198" s="25">
        <v>10</v>
      </c>
      <c r="L198" s="25">
        <v>25</v>
      </c>
      <c r="M198" s="29">
        <v>4414.63</v>
      </c>
      <c r="N198" s="29">
        <f t="shared" si="11"/>
        <v>44146.3</v>
      </c>
      <c r="O198" s="29">
        <f t="shared" si="12"/>
        <v>110365.75</v>
      </c>
      <c r="P198" s="29" t="s">
        <v>751</v>
      </c>
      <c r="Q198" s="25">
        <v>3552</v>
      </c>
      <c r="R198" s="35">
        <v>10</v>
      </c>
      <c r="S198" s="45">
        <v>44683</v>
      </c>
      <c r="T198" s="45">
        <v>44693</v>
      </c>
      <c r="U198" s="45">
        <v>44692</v>
      </c>
      <c r="V198" s="25">
        <v>2803</v>
      </c>
      <c r="W198" s="35">
        <v>10</v>
      </c>
      <c r="X198" s="35" t="s">
        <v>23</v>
      </c>
      <c r="Y198" s="35" t="s">
        <v>23</v>
      </c>
      <c r="Z198" s="35" t="s">
        <v>23</v>
      </c>
      <c r="AA198" s="35" t="s">
        <v>23</v>
      </c>
      <c r="AB198" s="35" t="s">
        <v>23</v>
      </c>
      <c r="AC198" s="35" t="s">
        <v>23</v>
      </c>
      <c r="AD198" s="35"/>
      <c r="AE198" s="35"/>
      <c r="AF198" s="35"/>
      <c r="AG198" s="35"/>
      <c r="AH198" s="35"/>
      <c r="AI198" s="35"/>
      <c r="AJ198" s="43"/>
      <c r="AK198" s="43"/>
      <c r="AL198" s="35"/>
      <c r="AM198" s="35"/>
      <c r="AN198" s="35"/>
      <c r="AO198" s="35"/>
      <c r="AP198" s="35"/>
      <c r="AQ198" s="35"/>
      <c r="AR198" s="35"/>
      <c r="AS198" s="35"/>
      <c r="AT198" s="35"/>
      <c r="AU198" s="35"/>
      <c r="AV198" s="35"/>
      <c r="AW198" s="35"/>
      <c r="AX198" s="35"/>
      <c r="AY198" s="35"/>
    </row>
    <row r="199" spans="1:51" ht="45" customHeight="1">
      <c r="A199" s="30">
        <v>17</v>
      </c>
      <c r="B199" s="30" t="s">
        <v>405</v>
      </c>
      <c r="C199" s="64" t="s">
        <v>406</v>
      </c>
      <c r="D199" s="25" t="s">
        <v>400</v>
      </c>
      <c r="E199" s="25" t="s">
        <v>217</v>
      </c>
      <c r="F199" s="25" t="s">
        <v>788</v>
      </c>
      <c r="G199" s="25" t="s">
        <v>735</v>
      </c>
      <c r="H199" s="25" t="s">
        <v>736</v>
      </c>
      <c r="I199" s="25" t="s">
        <v>638</v>
      </c>
      <c r="J199" s="25">
        <v>80</v>
      </c>
      <c r="K199" s="25">
        <v>32</v>
      </c>
      <c r="L199" s="25">
        <v>80</v>
      </c>
      <c r="M199" s="29">
        <v>4861.11</v>
      </c>
      <c r="N199" s="29">
        <f t="shared" si="11"/>
        <v>155555.52</v>
      </c>
      <c r="O199" s="29">
        <f t="shared" si="12"/>
        <v>388888.8</v>
      </c>
      <c r="P199" s="29" t="s">
        <v>747</v>
      </c>
      <c r="Q199" s="25">
        <v>3557</v>
      </c>
      <c r="R199" s="35">
        <v>40</v>
      </c>
      <c r="S199" s="45">
        <v>44683</v>
      </c>
      <c r="T199" s="45">
        <v>44693</v>
      </c>
      <c r="U199" s="45">
        <v>44693</v>
      </c>
      <c r="V199" s="25">
        <v>2808</v>
      </c>
      <c r="W199" s="35">
        <v>25</v>
      </c>
      <c r="X199" s="45">
        <v>44700</v>
      </c>
      <c r="Y199" s="35">
        <v>2827</v>
      </c>
      <c r="Z199" s="35">
        <v>15</v>
      </c>
      <c r="AA199" s="35" t="s">
        <v>23</v>
      </c>
      <c r="AB199" s="35" t="s">
        <v>23</v>
      </c>
      <c r="AC199" s="35" t="s">
        <v>23</v>
      </c>
      <c r="AD199" s="35" t="s">
        <v>970</v>
      </c>
      <c r="AE199" s="35">
        <v>3757</v>
      </c>
      <c r="AF199" s="35">
        <v>40</v>
      </c>
      <c r="AG199" s="45">
        <v>44754</v>
      </c>
      <c r="AH199" s="45">
        <v>44764</v>
      </c>
      <c r="AI199" s="45">
        <v>44763</v>
      </c>
      <c r="AJ199" s="43">
        <v>2967</v>
      </c>
      <c r="AK199" s="43">
        <v>40</v>
      </c>
      <c r="AL199" s="35" t="s">
        <v>23</v>
      </c>
      <c r="AM199" s="35" t="s">
        <v>23</v>
      </c>
      <c r="AN199" s="35" t="s">
        <v>23</v>
      </c>
      <c r="AO199" s="35" t="s">
        <v>23</v>
      </c>
      <c r="AP199" s="35" t="s">
        <v>23</v>
      </c>
      <c r="AQ199" s="35" t="s">
        <v>23</v>
      </c>
      <c r="AR199" s="35" t="s">
        <v>23</v>
      </c>
      <c r="AS199" s="35" t="s">
        <v>23</v>
      </c>
      <c r="AT199" s="35" t="s">
        <v>23</v>
      </c>
      <c r="AU199" s="35" t="s">
        <v>23</v>
      </c>
      <c r="AV199" s="35" t="s">
        <v>23</v>
      </c>
      <c r="AW199" s="35" t="s">
        <v>23</v>
      </c>
      <c r="AX199" s="35" t="s">
        <v>23</v>
      </c>
      <c r="AY199" s="35" t="s">
        <v>23</v>
      </c>
    </row>
    <row r="200" spans="1:51" ht="45" customHeight="1">
      <c r="A200" s="30">
        <v>18</v>
      </c>
      <c r="B200" s="30" t="s">
        <v>409</v>
      </c>
      <c r="C200" s="64" t="s">
        <v>410</v>
      </c>
      <c r="D200" s="25" t="s">
        <v>199</v>
      </c>
      <c r="E200" s="25" t="s">
        <v>26</v>
      </c>
      <c r="F200" s="25" t="s">
        <v>788</v>
      </c>
      <c r="G200" s="25" t="s">
        <v>735</v>
      </c>
      <c r="H200" s="25" t="s">
        <v>736</v>
      </c>
      <c r="I200" s="25" t="s">
        <v>638</v>
      </c>
      <c r="J200" s="25">
        <v>500</v>
      </c>
      <c r="K200" s="25">
        <v>200</v>
      </c>
      <c r="L200" s="25">
        <v>500</v>
      </c>
      <c r="M200" s="29">
        <v>180</v>
      </c>
      <c r="N200" s="29">
        <f t="shared" si="11"/>
        <v>36000</v>
      </c>
      <c r="O200" s="29">
        <f t="shared" si="12"/>
        <v>90000</v>
      </c>
      <c r="P200" s="29" t="s">
        <v>747</v>
      </c>
      <c r="Q200" s="25">
        <v>3557</v>
      </c>
      <c r="R200" s="35">
        <v>200</v>
      </c>
      <c r="S200" s="45">
        <v>44683</v>
      </c>
      <c r="T200" s="45">
        <v>44693</v>
      </c>
      <c r="U200" s="45">
        <v>44693</v>
      </c>
      <c r="V200" s="25">
        <v>2808</v>
      </c>
      <c r="W200" s="35">
        <v>200</v>
      </c>
      <c r="X200" s="35" t="s">
        <v>23</v>
      </c>
      <c r="Y200" s="35" t="s">
        <v>23</v>
      </c>
      <c r="Z200" s="35" t="s">
        <v>23</v>
      </c>
      <c r="AA200" s="35" t="s">
        <v>23</v>
      </c>
      <c r="AB200" s="35" t="s">
        <v>23</v>
      </c>
      <c r="AC200" s="35" t="s">
        <v>23</v>
      </c>
      <c r="AD200" s="35"/>
      <c r="AE200" s="35"/>
      <c r="AF200" s="35"/>
      <c r="AG200" s="35"/>
      <c r="AH200" s="35"/>
      <c r="AI200" s="35"/>
      <c r="AJ200" s="43"/>
      <c r="AK200" s="43"/>
      <c r="AL200" s="35"/>
      <c r="AM200" s="35"/>
      <c r="AN200" s="35"/>
      <c r="AO200" s="35"/>
      <c r="AP200" s="35"/>
      <c r="AQ200" s="35"/>
      <c r="AR200" s="35"/>
      <c r="AS200" s="35"/>
      <c r="AT200" s="35"/>
      <c r="AU200" s="35"/>
      <c r="AV200" s="35"/>
      <c r="AW200" s="35"/>
      <c r="AX200" s="35"/>
      <c r="AY200" s="35"/>
    </row>
    <row r="201" spans="1:51" ht="45" customHeight="1">
      <c r="A201" s="30">
        <v>19</v>
      </c>
      <c r="B201" s="30" t="s">
        <v>411</v>
      </c>
      <c r="C201" s="64" t="s">
        <v>412</v>
      </c>
      <c r="D201" s="25" t="s">
        <v>199</v>
      </c>
      <c r="E201" s="25" t="s">
        <v>26</v>
      </c>
      <c r="F201" s="25" t="s">
        <v>788</v>
      </c>
      <c r="G201" s="25" t="s">
        <v>735</v>
      </c>
      <c r="H201" s="25" t="s">
        <v>736</v>
      </c>
      <c r="I201" s="25" t="s">
        <v>638</v>
      </c>
      <c r="J201" s="25">
        <v>200</v>
      </c>
      <c r="K201" s="25">
        <v>80</v>
      </c>
      <c r="L201" s="25">
        <v>200</v>
      </c>
      <c r="M201" s="29">
        <v>310</v>
      </c>
      <c r="N201" s="29">
        <f t="shared" si="11"/>
        <v>24800</v>
      </c>
      <c r="O201" s="29">
        <f t="shared" si="12"/>
        <v>62000</v>
      </c>
      <c r="P201" s="29" t="s">
        <v>747</v>
      </c>
      <c r="Q201" s="25">
        <v>3557</v>
      </c>
      <c r="R201" s="35">
        <v>80</v>
      </c>
      <c r="S201" s="45">
        <v>44683</v>
      </c>
      <c r="T201" s="45">
        <v>44693</v>
      </c>
      <c r="U201" s="45">
        <v>44693</v>
      </c>
      <c r="V201" s="25">
        <v>2808</v>
      </c>
      <c r="W201" s="35">
        <v>80</v>
      </c>
      <c r="X201" s="35" t="s">
        <v>23</v>
      </c>
      <c r="Y201" s="35" t="s">
        <v>23</v>
      </c>
      <c r="Z201" s="35" t="s">
        <v>23</v>
      </c>
      <c r="AA201" s="35" t="s">
        <v>23</v>
      </c>
      <c r="AB201" s="35" t="s">
        <v>23</v>
      </c>
      <c r="AC201" s="35" t="s">
        <v>23</v>
      </c>
      <c r="AD201" s="35"/>
      <c r="AE201" s="35"/>
      <c r="AF201" s="35"/>
      <c r="AG201" s="35"/>
      <c r="AH201" s="35"/>
      <c r="AI201" s="35"/>
      <c r="AJ201" s="43"/>
      <c r="AK201" s="43"/>
      <c r="AL201" s="35"/>
      <c r="AM201" s="35"/>
      <c r="AN201" s="35"/>
      <c r="AO201" s="35"/>
      <c r="AP201" s="35"/>
      <c r="AQ201" s="35"/>
      <c r="AR201" s="35"/>
      <c r="AS201" s="35"/>
      <c r="AT201" s="35"/>
      <c r="AU201" s="35"/>
      <c r="AV201" s="35"/>
      <c r="AW201" s="35"/>
      <c r="AX201" s="35"/>
      <c r="AY201" s="35"/>
    </row>
    <row r="202" spans="1:51" ht="45" customHeight="1">
      <c r="A202" s="30">
        <v>22</v>
      </c>
      <c r="B202" s="30" t="s">
        <v>434</v>
      </c>
      <c r="C202" s="64" t="s">
        <v>435</v>
      </c>
      <c r="D202" s="25" t="s">
        <v>199</v>
      </c>
      <c r="E202" s="25" t="s">
        <v>217</v>
      </c>
      <c r="F202" s="25" t="s">
        <v>788</v>
      </c>
      <c r="G202" s="25" t="s">
        <v>735</v>
      </c>
      <c r="H202" s="25" t="s">
        <v>742</v>
      </c>
      <c r="I202" s="25" t="s">
        <v>647</v>
      </c>
      <c r="J202" s="25">
        <v>20</v>
      </c>
      <c r="K202" s="25">
        <v>8</v>
      </c>
      <c r="L202" s="25">
        <v>20</v>
      </c>
      <c r="M202" s="29">
        <v>2784.58</v>
      </c>
      <c r="N202" s="29">
        <f t="shared" si="11"/>
        <v>22276.64</v>
      </c>
      <c r="O202" s="29">
        <f t="shared" si="12"/>
        <v>55691.6</v>
      </c>
      <c r="P202" s="29" t="s">
        <v>751</v>
      </c>
      <c r="Q202" s="25">
        <v>3552</v>
      </c>
      <c r="R202" s="35">
        <v>8</v>
      </c>
      <c r="S202" s="45">
        <v>44683</v>
      </c>
      <c r="T202" s="45">
        <v>44693</v>
      </c>
      <c r="U202" s="45">
        <v>44697</v>
      </c>
      <c r="V202" s="25">
        <v>2816</v>
      </c>
      <c r="W202" s="35">
        <v>8</v>
      </c>
      <c r="X202" s="35" t="s">
        <v>23</v>
      </c>
      <c r="Y202" s="35" t="s">
        <v>23</v>
      </c>
      <c r="Z202" s="35" t="s">
        <v>23</v>
      </c>
      <c r="AA202" s="35" t="s">
        <v>23</v>
      </c>
      <c r="AB202" s="35" t="s">
        <v>23</v>
      </c>
      <c r="AC202" s="35" t="s">
        <v>23</v>
      </c>
      <c r="AD202" s="35"/>
      <c r="AE202" s="35"/>
      <c r="AF202" s="35"/>
      <c r="AG202" s="35"/>
      <c r="AH202" s="35"/>
      <c r="AI202" s="35"/>
      <c r="AJ202" s="43"/>
      <c r="AK202" s="43"/>
      <c r="AL202" s="35"/>
      <c r="AM202" s="35"/>
      <c r="AN202" s="35"/>
      <c r="AO202" s="35"/>
      <c r="AP202" s="35"/>
      <c r="AQ202" s="35"/>
      <c r="AR202" s="35"/>
      <c r="AS202" s="35"/>
      <c r="AT202" s="35"/>
      <c r="AU202" s="35"/>
      <c r="AV202" s="35"/>
      <c r="AW202" s="35"/>
      <c r="AX202" s="35"/>
      <c r="AY202" s="35"/>
    </row>
    <row r="203" spans="1:51" ht="45" customHeight="1">
      <c r="A203" s="30">
        <v>25</v>
      </c>
      <c r="B203" s="30" t="s">
        <v>449</v>
      </c>
      <c r="C203" s="64" t="s">
        <v>450</v>
      </c>
      <c r="D203" s="25" t="s">
        <v>199</v>
      </c>
      <c r="E203" s="25" t="s">
        <v>281</v>
      </c>
      <c r="F203" s="25" t="s">
        <v>788</v>
      </c>
      <c r="G203" s="25" t="s">
        <v>735</v>
      </c>
      <c r="H203" s="25" t="s">
        <v>740</v>
      </c>
      <c r="I203" s="25" t="s">
        <v>642</v>
      </c>
      <c r="J203" s="25">
        <v>100</v>
      </c>
      <c r="K203" s="25">
        <v>40</v>
      </c>
      <c r="L203" s="25">
        <v>100</v>
      </c>
      <c r="M203" s="29">
        <v>243</v>
      </c>
      <c r="N203" s="29">
        <f t="shared" si="11"/>
        <v>9720</v>
      </c>
      <c r="O203" s="29">
        <f t="shared" si="12"/>
        <v>24300</v>
      </c>
      <c r="P203" s="29" t="s">
        <v>748</v>
      </c>
      <c r="Q203" s="25">
        <v>3554</v>
      </c>
      <c r="R203" s="35">
        <v>40</v>
      </c>
      <c r="S203" s="45">
        <v>44683</v>
      </c>
      <c r="T203" s="45">
        <v>44693</v>
      </c>
      <c r="U203" s="45">
        <v>44692</v>
      </c>
      <c r="V203" s="25">
        <v>2800</v>
      </c>
      <c r="W203" s="35">
        <v>40</v>
      </c>
      <c r="X203" s="35" t="s">
        <v>23</v>
      </c>
      <c r="Y203" s="35" t="s">
        <v>23</v>
      </c>
      <c r="Z203" s="35" t="s">
        <v>23</v>
      </c>
      <c r="AA203" s="35" t="s">
        <v>23</v>
      </c>
      <c r="AB203" s="35" t="s">
        <v>23</v>
      </c>
      <c r="AC203" s="35" t="s">
        <v>23</v>
      </c>
      <c r="AD203" s="35"/>
      <c r="AE203" s="35"/>
      <c r="AF203" s="35"/>
      <c r="AG203" s="35"/>
      <c r="AH203" s="35"/>
      <c r="AI203" s="35"/>
      <c r="AJ203" s="43"/>
      <c r="AK203" s="43"/>
      <c r="AL203" s="35"/>
      <c r="AM203" s="35"/>
      <c r="AN203" s="35"/>
      <c r="AO203" s="35"/>
      <c r="AP203" s="35"/>
      <c r="AQ203" s="35"/>
      <c r="AR203" s="35"/>
      <c r="AS203" s="35"/>
      <c r="AT203" s="35"/>
      <c r="AU203" s="35"/>
      <c r="AV203" s="35"/>
      <c r="AW203" s="35"/>
      <c r="AX203" s="35"/>
      <c r="AY203" s="35"/>
    </row>
    <row r="204" spans="1:51" ht="45" customHeight="1">
      <c r="A204" s="30">
        <v>26</v>
      </c>
      <c r="B204" s="30" t="s">
        <v>462</v>
      </c>
      <c r="C204" s="64" t="s">
        <v>463</v>
      </c>
      <c r="D204" s="25" t="s">
        <v>199</v>
      </c>
      <c r="E204" s="25" t="s">
        <v>26</v>
      </c>
      <c r="F204" s="25" t="s">
        <v>788</v>
      </c>
      <c r="G204" s="25" t="s">
        <v>735</v>
      </c>
      <c r="H204" s="25" t="s">
        <v>738</v>
      </c>
      <c r="I204" s="25" t="s">
        <v>634</v>
      </c>
      <c r="J204" s="25">
        <v>1000</v>
      </c>
      <c r="K204" s="25">
        <v>400</v>
      </c>
      <c r="L204" s="25">
        <v>1000</v>
      </c>
      <c r="M204" s="29">
        <v>270</v>
      </c>
      <c r="N204" s="29">
        <f t="shared" si="11"/>
        <v>108000</v>
      </c>
      <c r="O204" s="29">
        <f t="shared" si="12"/>
        <v>270000</v>
      </c>
      <c r="P204" s="29" t="s">
        <v>746</v>
      </c>
      <c r="Q204" s="25">
        <v>3555</v>
      </c>
      <c r="R204" s="35">
        <v>400</v>
      </c>
      <c r="S204" s="45">
        <v>44683</v>
      </c>
      <c r="T204" s="45">
        <v>44693</v>
      </c>
      <c r="U204" s="45">
        <v>44693</v>
      </c>
      <c r="V204" s="25">
        <v>2814</v>
      </c>
      <c r="W204" s="35">
        <v>400</v>
      </c>
      <c r="X204" s="35" t="s">
        <v>23</v>
      </c>
      <c r="Y204" s="35" t="s">
        <v>23</v>
      </c>
      <c r="Z204" s="35" t="s">
        <v>23</v>
      </c>
      <c r="AA204" s="35" t="s">
        <v>23</v>
      </c>
      <c r="AB204" s="35" t="s">
        <v>23</v>
      </c>
      <c r="AC204" s="35" t="s">
        <v>23</v>
      </c>
      <c r="AD204" s="35"/>
      <c r="AE204" s="35"/>
      <c r="AF204" s="35"/>
      <c r="AG204" s="35"/>
      <c r="AH204" s="35"/>
      <c r="AI204" s="35"/>
      <c r="AJ204" s="43"/>
      <c r="AK204" s="43"/>
      <c r="AL204" s="35"/>
      <c r="AM204" s="35"/>
      <c r="AN204" s="35"/>
      <c r="AO204" s="35"/>
      <c r="AP204" s="35"/>
      <c r="AQ204" s="35"/>
      <c r="AR204" s="35"/>
      <c r="AS204" s="35"/>
      <c r="AT204" s="35"/>
      <c r="AU204" s="35"/>
      <c r="AV204" s="35"/>
      <c r="AW204" s="35"/>
      <c r="AX204" s="35"/>
      <c r="AY204" s="35"/>
    </row>
    <row r="205" spans="1:51" ht="45" customHeight="1">
      <c r="A205" s="30">
        <v>27</v>
      </c>
      <c r="B205" s="30" t="s">
        <v>464</v>
      </c>
      <c r="C205" s="64" t="s">
        <v>465</v>
      </c>
      <c r="D205" s="25" t="s">
        <v>199</v>
      </c>
      <c r="E205" s="25" t="s">
        <v>26</v>
      </c>
      <c r="F205" s="25" t="s">
        <v>788</v>
      </c>
      <c r="G205" s="25" t="s">
        <v>735</v>
      </c>
      <c r="H205" s="25" t="s">
        <v>742</v>
      </c>
      <c r="I205" s="25" t="s">
        <v>647</v>
      </c>
      <c r="J205" s="25">
        <v>1000</v>
      </c>
      <c r="K205" s="25">
        <v>400</v>
      </c>
      <c r="L205" s="25">
        <v>1000</v>
      </c>
      <c r="M205" s="29">
        <v>8.92</v>
      </c>
      <c r="N205" s="29">
        <f t="shared" si="11"/>
        <v>3568</v>
      </c>
      <c r="O205" s="29">
        <f t="shared" si="12"/>
        <v>8920</v>
      </c>
      <c r="P205" s="29" t="s">
        <v>751</v>
      </c>
      <c r="Q205" s="25">
        <v>3552</v>
      </c>
      <c r="R205" s="35">
        <v>400</v>
      </c>
      <c r="S205" s="45">
        <v>44683</v>
      </c>
      <c r="T205" s="45">
        <v>44693</v>
      </c>
      <c r="U205" s="45">
        <v>44692</v>
      </c>
      <c r="V205" s="25">
        <v>2803</v>
      </c>
      <c r="W205" s="35">
        <v>400</v>
      </c>
      <c r="X205" s="35" t="s">
        <v>23</v>
      </c>
      <c r="Y205" s="35" t="s">
        <v>23</v>
      </c>
      <c r="Z205" s="35" t="s">
        <v>23</v>
      </c>
      <c r="AA205" s="35" t="s">
        <v>23</v>
      </c>
      <c r="AB205" s="35" t="s">
        <v>23</v>
      </c>
      <c r="AC205" s="35" t="s">
        <v>23</v>
      </c>
      <c r="AD205" s="35"/>
      <c r="AE205" s="35"/>
      <c r="AF205" s="35"/>
      <c r="AG205" s="35"/>
      <c r="AH205" s="35"/>
      <c r="AI205" s="35"/>
      <c r="AJ205" s="43"/>
      <c r="AK205" s="43"/>
      <c r="AL205" s="35"/>
      <c r="AM205" s="35"/>
      <c r="AN205" s="35"/>
      <c r="AO205" s="35"/>
      <c r="AP205" s="35"/>
      <c r="AQ205" s="35"/>
      <c r="AR205" s="35"/>
      <c r="AS205" s="35"/>
      <c r="AT205" s="35"/>
      <c r="AU205" s="35"/>
      <c r="AV205" s="35"/>
      <c r="AW205" s="35"/>
      <c r="AX205" s="35"/>
      <c r="AY205" s="35"/>
    </row>
    <row r="206" spans="1:51" ht="45" customHeight="1">
      <c r="A206" s="30">
        <v>28</v>
      </c>
      <c r="B206" s="30" t="s">
        <v>466</v>
      </c>
      <c r="C206" s="65" t="s">
        <v>467</v>
      </c>
      <c r="D206" s="30" t="s">
        <v>199</v>
      </c>
      <c r="E206" s="30" t="s">
        <v>217</v>
      </c>
      <c r="F206" s="25" t="s">
        <v>788</v>
      </c>
      <c r="G206" s="30" t="s">
        <v>735</v>
      </c>
      <c r="H206" s="30" t="s">
        <v>738</v>
      </c>
      <c r="I206" s="30" t="s">
        <v>634</v>
      </c>
      <c r="J206" s="30">
        <v>250</v>
      </c>
      <c r="K206" s="30">
        <v>100</v>
      </c>
      <c r="L206" s="30">
        <v>250</v>
      </c>
      <c r="M206" s="52">
        <v>5650</v>
      </c>
      <c r="N206" s="52">
        <f t="shared" si="11"/>
        <v>565000</v>
      </c>
      <c r="O206" s="52">
        <f t="shared" si="12"/>
        <v>1412500</v>
      </c>
      <c r="P206" s="52" t="s">
        <v>746</v>
      </c>
      <c r="Q206" s="30">
        <v>3555</v>
      </c>
      <c r="R206" s="53">
        <v>100</v>
      </c>
      <c r="S206" s="54">
        <v>44683</v>
      </c>
      <c r="T206" s="54">
        <v>44693</v>
      </c>
      <c r="U206" s="54">
        <v>44693</v>
      </c>
      <c r="V206" s="30">
        <v>2814</v>
      </c>
      <c r="W206" s="53">
        <v>49</v>
      </c>
      <c r="X206" s="53" t="s">
        <v>23</v>
      </c>
      <c r="Y206" s="53" t="s">
        <v>23</v>
      </c>
      <c r="Z206" s="53" t="s">
        <v>23</v>
      </c>
      <c r="AA206" s="53" t="s">
        <v>23</v>
      </c>
      <c r="AB206" s="53" t="s">
        <v>23</v>
      </c>
      <c r="AC206" s="53" t="s">
        <v>23</v>
      </c>
      <c r="AD206" s="35"/>
      <c r="AE206" s="35"/>
      <c r="AF206" s="35"/>
      <c r="AG206" s="35"/>
      <c r="AH206" s="35"/>
      <c r="AI206" s="35"/>
      <c r="AJ206" s="43"/>
      <c r="AK206" s="43"/>
      <c r="AL206" s="35"/>
      <c r="AM206" s="35"/>
      <c r="AN206" s="35"/>
      <c r="AO206" s="35"/>
      <c r="AP206" s="35"/>
      <c r="AQ206" s="35"/>
      <c r="AR206" s="35"/>
      <c r="AS206" s="35"/>
      <c r="AT206" s="35"/>
      <c r="AU206" s="35"/>
      <c r="AV206" s="35"/>
      <c r="AW206" s="35"/>
      <c r="AX206" s="35"/>
      <c r="AY206" s="35"/>
    </row>
    <row r="207" spans="1:51" ht="45" customHeight="1">
      <c r="A207" s="30">
        <v>29</v>
      </c>
      <c r="B207" s="30" t="s">
        <v>468</v>
      </c>
      <c r="C207" s="64" t="s">
        <v>469</v>
      </c>
      <c r="D207" s="25" t="s">
        <v>360</v>
      </c>
      <c r="E207" s="25" t="s">
        <v>217</v>
      </c>
      <c r="F207" s="25" t="s">
        <v>788</v>
      </c>
      <c r="G207" s="25" t="s">
        <v>735</v>
      </c>
      <c r="H207" s="25" t="s">
        <v>738</v>
      </c>
      <c r="I207" s="25" t="s">
        <v>634</v>
      </c>
      <c r="J207" s="25">
        <v>50</v>
      </c>
      <c r="K207" s="25">
        <v>20</v>
      </c>
      <c r="L207" s="25">
        <v>50</v>
      </c>
      <c r="M207" s="29">
        <v>350</v>
      </c>
      <c r="N207" s="29">
        <f t="shared" si="11"/>
        <v>7000</v>
      </c>
      <c r="O207" s="29">
        <f t="shared" si="12"/>
        <v>17500</v>
      </c>
      <c r="P207" s="29" t="s">
        <v>746</v>
      </c>
      <c r="Q207" s="25">
        <v>3555</v>
      </c>
      <c r="R207" s="35">
        <v>20</v>
      </c>
      <c r="S207" s="45">
        <v>44683</v>
      </c>
      <c r="T207" s="45">
        <v>44693</v>
      </c>
      <c r="U207" s="45">
        <v>44693</v>
      </c>
      <c r="V207" s="25">
        <v>2814</v>
      </c>
      <c r="W207" s="35">
        <v>20</v>
      </c>
      <c r="X207" s="35" t="s">
        <v>23</v>
      </c>
      <c r="Y207" s="35" t="s">
        <v>23</v>
      </c>
      <c r="Z207" s="35" t="s">
        <v>23</v>
      </c>
      <c r="AA207" s="35" t="s">
        <v>23</v>
      </c>
      <c r="AB207" s="35" t="s">
        <v>23</v>
      </c>
      <c r="AC207" s="35" t="s">
        <v>23</v>
      </c>
      <c r="AD207" s="35"/>
      <c r="AE207" s="35"/>
      <c r="AF207" s="35"/>
      <c r="AG207" s="35"/>
      <c r="AH207" s="35"/>
      <c r="AI207" s="35"/>
      <c r="AJ207" s="43"/>
      <c r="AK207" s="43"/>
      <c r="AL207" s="35"/>
      <c r="AM207" s="35"/>
      <c r="AN207" s="35"/>
      <c r="AO207" s="35"/>
      <c r="AP207" s="35"/>
      <c r="AQ207" s="35"/>
      <c r="AR207" s="35"/>
      <c r="AS207" s="35"/>
      <c r="AT207" s="35"/>
      <c r="AU207" s="35"/>
      <c r="AV207" s="35"/>
      <c r="AW207" s="35"/>
      <c r="AX207" s="35"/>
      <c r="AY207" s="35"/>
    </row>
    <row r="208" spans="1:51" ht="45" customHeight="1">
      <c r="A208" s="30">
        <v>30</v>
      </c>
      <c r="B208" s="30" t="s">
        <v>480</v>
      </c>
      <c r="C208" s="64" t="s">
        <v>481</v>
      </c>
      <c r="D208" s="25" t="s">
        <v>199</v>
      </c>
      <c r="E208" s="25" t="s">
        <v>281</v>
      </c>
      <c r="F208" s="25" t="s">
        <v>788</v>
      </c>
      <c r="G208" s="25" t="s">
        <v>735</v>
      </c>
      <c r="H208" s="25" t="s">
        <v>737</v>
      </c>
      <c r="I208" s="25" t="s">
        <v>632</v>
      </c>
      <c r="J208" s="25">
        <v>20</v>
      </c>
      <c r="K208" s="25">
        <v>8</v>
      </c>
      <c r="L208" s="25">
        <v>20</v>
      </c>
      <c r="M208" s="29">
        <v>1306.4</v>
      </c>
      <c r="N208" s="29">
        <f t="shared" si="11"/>
        <v>10451.2</v>
      </c>
      <c r="O208" s="29">
        <f t="shared" si="12"/>
        <v>26128</v>
      </c>
      <c r="P208" s="29" t="s">
        <v>745</v>
      </c>
      <c r="Q208" s="25">
        <v>3556</v>
      </c>
      <c r="R208" s="35">
        <v>10</v>
      </c>
      <c r="S208" s="45">
        <v>44683</v>
      </c>
      <c r="T208" s="45">
        <v>44693</v>
      </c>
      <c r="U208" s="45">
        <v>44690</v>
      </c>
      <c r="V208" s="25">
        <v>2797</v>
      </c>
      <c r="W208" s="35">
        <v>10</v>
      </c>
      <c r="X208" s="35" t="s">
        <v>23</v>
      </c>
      <c r="Y208" s="35" t="s">
        <v>23</v>
      </c>
      <c r="Z208" s="35" t="s">
        <v>23</v>
      </c>
      <c r="AA208" s="35" t="s">
        <v>23</v>
      </c>
      <c r="AB208" s="35" t="s">
        <v>23</v>
      </c>
      <c r="AC208" s="35" t="s">
        <v>23</v>
      </c>
      <c r="AD208" s="35"/>
      <c r="AE208" s="35"/>
      <c r="AF208" s="35"/>
      <c r="AG208" s="35"/>
      <c r="AH208" s="35"/>
      <c r="AI208" s="35"/>
      <c r="AJ208" s="43"/>
      <c r="AK208" s="43"/>
      <c r="AL208" s="35"/>
      <c r="AM208" s="35"/>
      <c r="AN208" s="35"/>
      <c r="AO208" s="35"/>
      <c r="AP208" s="35"/>
      <c r="AQ208" s="35"/>
      <c r="AR208" s="35"/>
      <c r="AS208" s="35"/>
      <c r="AT208" s="35"/>
      <c r="AU208" s="35"/>
      <c r="AV208" s="35"/>
      <c r="AW208" s="35"/>
      <c r="AX208" s="35"/>
      <c r="AY208" s="35"/>
    </row>
    <row r="209" spans="1:51" ht="45" customHeight="1">
      <c r="A209" s="30">
        <v>32</v>
      </c>
      <c r="B209" s="30" t="s">
        <v>492</v>
      </c>
      <c r="C209" s="64" t="s">
        <v>493</v>
      </c>
      <c r="D209" s="25" t="s">
        <v>199</v>
      </c>
      <c r="E209" s="25" t="s">
        <v>217</v>
      </c>
      <c r="F209" s="25" t="s">
        <v>788</v>
      </c>
      <c r="G209" s="25" t="s">
        <v>735</v>
      </c>
      <c r="H209" s="25" t="s">
        <v>739</v>
      </c>
      <c r="I209" s="25" t="s">
        <v>743</v>
      </c>
      <c r="J209" s="25">
        <v>360</v>
      </c>
      <c r="K209" s="25">
        <v>144</v>
      </c>
      <c r="L209" s="25">
        <v>360</v>
      </c>
      <c r="M209" s="29">
        <v>1250</v>
      </c>
      <c r="N209" s="29">
        <f t="shared" si="11"/>
        <v>180000</v>
      </c>
      <c r="O209" s="29">
        <f t="shared" si="12"/>
        <v>450000</v>
      </c>
      <c r="P209" s="29" t="s">
        <v>749</v>
      </c>
      <c r="Q209" s="25">
        <v>3550</v>
      </c>
      <c r="R209" s="35">
        <v>144</v>
      </c>
      <c r="S209" s="45">
        <v>44683</v>
      </c>
      <c r="T209" s="45">
        <v>44693</v>
      </c>
      <c r="U209" s="45">
        <v>44694</v>
      </c>
      <c r="V209" s="25">
        <v>2812</v>
      </c>
      <c r="W209" s="35">
        <v>144</v>
      </c>
      <c r="X209" s="35" t="s">
        <v>23</v>
      </c>
      <c r="Y209" s="35" t="s">
        <v>23</v>
      </c>
      <c r="Z209" s="35" t="s">
        <v>23</v>
      </c>
      <c r="AA209" s="35" t="s">
        <v>23</v>
      </c>
      <c r="AB209" s="35" t="s">
        <v>23</v>
      </c>
      <c r="AC209" s="35" t="s">
        <v>23</v>
      </c>
      <c r="AD209" s="35"/>
      <c r="AE209" s="35"/>
      <c r="AF209" s="35"/>
      <c r="AG209" s="35"/>
      <c r="AH209" s="35"/>
      <c r="AI209" s="35"/>
      <c r="AJ209" s="43"/>
      <c r="AK209" s="43"/>
      <c r="AL209" s="35"/>
      <c r="AM209" s="35"/>
      <c r="AN209" s="35"/>
      <c r="AO209" s="35"/>
      <c r="AP209" s="35"/>
      <c r="AQ209" s="35"/>
      <c r="AR209" s="35"/>
      <c r="AS209" s="35"/>
      <c r="AT209" s="35"/>
      <c r="AU209" s="35"/>
      <c r="AV209" s="35"/>
      <c r="AW209" s="35"/>
      <c r="AX209" s="35"/>
      <c r="AY209" s="35"/>
    </row>
    <row r="210" spans="1:51" ht="45" customHeight="1">
      <c r="A210" s="30">
        <v>33</v>
      </c>
      <c r="B210" s="30" t="s">
        <v>494</v>
      </c>
      <c r="C210" s="64" t="s">
        <v>495</v>
      </c>
      <c r="D210" s="25" t="s">
        <v>496</v>
      </c>
      <c r="E210" s="25" t="s">
        <v>217</v>
      </c>
      <c r="F210" s="25" t="s">
        <v>788</v>
      </c>
      <c r="G210" s="25" t="s">
        <v>735</v>
      </c>
      <c r="H210" s="25" t="s">
        <v>736</v>
      </c>
      <c r="I210" s="25" t="s">
        <v>638</v>
      </c>
      <c r="J210" s="25">
        <v>10</v>
      </c>
      <c r="K210" s="25">
        <v>4</v>
      </c>
      <c r="L210" s="25">
        <v>10</v>
      </c>
      <c r="M210" s="29">
        <v>2863.89</v>
      </c>
      <c r="N210" s="29">
        <f>M210*K210</f>
        <v>11455.56</v>
      </c>
      <c r="O210" s="29">
        <f>M210*L210</f>
        <v>28638.899999999998</v>
      </c>
      <c r="P210" s="29" t="s">
        <v>747</v>
      </c>
      <c r="Q210" s="25">
        <v>3557</v>
      </c>
      <c r="R210" s="35">
        <v>4</v>
      </c>
      <c r="S210" s="45">
        <v>44683</v>
      </c>
      <c r="T210" s="45">
        <v>44693</v>
      </c>
      <c r="U210" s="45">
        <v>44693</v>
      </c>
      <c r="V210" s="25">
        <v>2808</v>
      </c>
      <c r="W210" s="35">
        <v>4</v>
      </c>
      <c r="X210" s="35" t="s">
        <v>23</v>
      </c>
      <c r="Y210" s="35" t="s">
        <v>23</v>
      </c>
      <c r="Z210" s="35" t="s">
        <v>23</v>
      </c>
      <c r="AA210" s="35" t="s">
        <v>23</v>
      </c>
      <c r="AB210" s="35" t="s">
        <v>23</v>
      </c>
      <c r="AC210" s="35" t="s">
        <v>23</v>
      </c>
      <c r="AD210" s="35"/>
      <c r="AE210" s="35"/>
      <c r="AF210" s="35"/>
      <c r="AG210" s="35"/>
      <c r="AH210" s="35"/>
      <c r="AI210" s="35"/>
      <c r="AJ210" s="43"/>
      <c r="AK210" s="43"/>
      <c r="AL210" s="35"/>
      <c r="AM210" s="35"/>
      <c r="AN210" s="35"/>
      <c r="AO210" s="35"/>
      <c r="AP210" s="35"/>
      <c r="AQ210" s="35"/>
      <c r="AR210" s="35"/>
      <c r="AS210" s="35"/>
      <c r="AT210" s="35"/>
      <c r="AU210" s="35"/>
      <c r="AV210" s="35"/>
      <c r="AW210" s="35"/>
      <c r="AX210" s="35"/>
      <c r="AY210" s="35"/>
    </row>
    <row r="211" spans="1:51" ht="45" customHeight="1">
      <c r="A211" s="30">
        <v>37</v>
      </c>
      <c r="B211" s="30" t="s">
        <v>536</v>
      </c>
      <c r="C211" s="65" t="s">
        <v>537</v>
      </c>
      <c r="D211" s="25" t="s">
        <v>313</v>
      </c>
      <c r="E211" s="25" t="s">
        <v>26</v>
      </c>
      <c r="F211" s="25" t="s">
        <v>788</v>
      </c>
      <c r="G211" s="25" t="s">
        <v>735</v>
      </c>
      <c r="H211" s="25" t="s">
        <v>741</v>
      </c>
      <c r="I211" s="25" t="s">
        <v>643</v>
      </c>
      <c r="J211" s="25">
        <v>20</v>
      </c>
      <c r="K211" s="25">
        <v>8</v>
      </c>
      <c r="L211" s="25">
        <v>20</v>
      </c>
      <c r="M211" s="29">
        <v>2934</v>
      </c>
      <c r="N211" s="29">
        <f>M211*K211</f>
        <v>23472</v>
      </c>
      <c r="O211" s="29">
        <f>M211*L211</f>
        <v>58680</v>
      </c>
      <c r="P211" s="29" t="s">
        <v>750</v>
      </c>
      <c r="Q211" s="25">
        <v>3553</v>
      </c>
      <c r="R211" s="35">
        <v>8</v>
      </c>
      <c r="S211" s="45">
        <v>44683</v>
      </c>
      <c r="T211" s="45">
        <v>44693</v>
      </c>
      <c r="U211" s="45">
        <v>44693</v>
      </c>
      <c r="V211" s="25">
        <v>2820</v>
      </c>
      <c r="W211" s="35">
        <v>8</v>
      </c>
      <c r="X211" s="35" t="s">
        <v>23</v>
      </c>
      <c r="Y211" s="35" t="s">
        <v>23</v>
      </c>
      <c r="Z211" s="35" t="s">
        <v>23</v>
      </c>
      <c r="AA211" s="35" t="s">
        <v>23</v>
      </c>
      <c r="AB211" s="35" t="s">
        <v>23</v>
      </c>
      <c r="AC211" s="35" t="s">
        <v>23</v>
      </c>
      <c r="AD211" s="35" t="s">
        <v>971</v>
      </c>
      <c r="AE211" s="35">
        <v>3756</v>
      </c>
      <c r="AF211" s="35">
        <v>12</v>
      </c>
      <c r="AG211" s="45">
        <v>44754</v>
      </c>
      <c r="AH211" s="45">
        <v>44764</v>
      </c>
      <c r="AI211" s="45">
        <v>44768</v>
      </c>
      <c r="AJ211" s="43">
        <v>2980</v>
      </c>
      <c r="AK211" s="43">
        <v>12</v>
      </c>
      <c r="AL211" s="35" t="s">
        <v>23</v>
      </c>
      <c r="AM211" s="35" t="s">
        <v>23</v>
      </c>
      <c r="AN211" s="35" t="s">
        <v>23</v>
      </c>
      <c r="AO211" s="35" t="s">
        <v>23</v>
      </c>
      <c r="AP211" s="35" t="s">
        <v>23</v>
      </c>
      <c r="AQ211" s="35" t="s">
        <v>23</v>
      </c>
      <c r="AR211" s="35" t="s">
        <v>23</v>
      </c>
      <c r="AS211" s="35" t="s">
        <v>23</v>
      </c>
      <c r="AT211" s="35" t="s">
        <v>23</v>
      </c>
      <c r="AU211" s="35" t="s">
        <v>23</v>
      </c>
      <c r="AV211" s="35" t="s">
        <v>23</v>
      </c>
      <c r="AW211" s="35" t="s">
        <v>23</v>
      </c>
      <c r="AX211" s="35" t="s">
        <v>23</v>
      </c>
      <c r="AY211" s="35" t="s">
        <v>23</v>
      </c>
    </row>
    <row r="212" spans="1:51" ht="45" customHeight="1">
      <c r="A212" s="30">
        <v>38</v>
      </c>
      <c r="B212" s="30" t="s">
        <v>540</v>
      </c>
      <c r="C212" s="64" t="s">
        <v>541</v>
      </c>
      <c r="D212" s="25" t="s">
        <v>199</v>
      </c>
      <c r="E212" s="25" t="s">
        <v>26</v>
      </c>
      <c r="F212" s="25" t="s">
        <v>788</v>
      </c>
      <c r="G212" s="25" t="s">
        <v>735</v>
      </c>
      <c r="H212" s="25" t="s">
        <v>741</v>
      </c>
      <c r="I212" s="25" t="s">
        <v>643</v>
      </c>
      <c r="J212" s="25">
        <v>10</v>
      </c>
      <c r="K212" s="25">
        <v>4</v>
      </c>
      <c r="L212" s="25">
        <v>10</v>
      </c>
      <c r="M212" s="29">
        <v>1537</v>
      </c>
      <c r="N212" s="29">
        <f>M212*K212</f>
        <v>6148</v>
      </c>
      <c r="O212" s="29">
        <f>M212*L212</f>
        <v>15370</v>
      </c>
      <c r="P212" s="29" t="s">
        <v>750</v>
      </c>
      <c r="Q212" s="25">
        <v>3553</v>
      </c>
      <c r="R212" s="35">
        <v>4</v>
      </c>
      <c r="S212" s="45">
        <v>44683</v>
      </c>
      <c r="T212" s="45">
        <v>44693</v>
      </c>
      <c r="U212" s="45">
        <v>44693</v>
      </c>
      <c r="V212" s="25">
        <v>2820</v>
      </c>
      <c r="W212" s="35">
        <v>4</v>
      </c>
      <c r="X212" s="35" t="s">
        <v>23</v>
      </c>
      <c r="Y212" s="35" t="s">
        <v>23</v>
      </c>
      <c r="Z212" s="35" t="s">
        <v>23</v>
      </c>
      <c r="AA212" s="35" t="s">
        <v>23</v>
      </c>
      <c r="AB212" s="35" t="s">
        <v>23</v>
      </c>
      <c r="AC212" s="35" t="s">
        <v>23</v>
      </c>
      <c r="AD212" s="35"/>
      <c r="AE212" s="35"/>
      <c r="AF212" s="35"/>
      <c r="AG212" s="35"/>
      <c r="AH212" s="35"/>
      <c r="AI212" s="35"/>
      <c r="AJ212" s="43"/>
      <c r="AK212" s="43"/>
      <c r="AL212" s="35"/>
      <c r="AM212" s="35"/>
      <c r="AN212" s="35"/>
      <c r="AO212" s="35"/>
      <c r="AP212" s="35"/>
      <c r="AQ212" s="35"/>
      <c r="AR212" s="35"/>
      <c r="AS212" s="35"/>
      <c r="AT212" s="35"/>
      <c r="AU212" s="35"/>
      <c r="AV212" s="35"/>
      <c r="AW212" s="35"/>
      <c r="AX212" s="35"/>
      <c r="AY212" s="35"/>
    </row>
    <row r="213" spans="1:51" ht="45" customHeight="1">
      <c r="A213" s="30">
        <v>43</v>
      </c>
      <c r="B213" s="30" t="s">
        <v>614</v>
      </c>
      <c r="C213" s="64" t="s">
        <v>615</v>
      </c>
      <c r="D213" s="25" t="s">
        <v>199</v>
      </c>
      <c r="E213" s="25" t="s">
        <v>26</v>
      </c>
      <c r="F213" s="25" t="s">
        <v>788</v>
      </c>
      <c r="G213" s="25" t="s">
        <v>735</v>
      </c>
      <c r="H213" s="25" t="s">
        <v>738</v>
      </c>
      <c r="I213" s="25" t="s">
        <v>634</v>
      </c>
      <c r="J213" s="25">
        <v>20</v>
      </c>
      <c r="K213" s="25">
        <v>8</v>
      </c>
      <c r="L213" s="25">
        <v>20</v>
      </c>
      <c r="M213" s="29">
        <v>7900</v>
      </c>
      <c r="N213" s="29">
        <f>M213*K213</f>
        <v>63200</v>
      </c>
      <c r="O213" s="29">
        <f>M213*L213</f>
        <v>158000</v>
      </c>
      <c r="P213" s="29" t="s">
        <v>746</v>
      </c>
      <c r="Q213" s="25">
        <v>3555</v>
      </c>
      <c r="R213" s="35">
        <v>10</v>
      </c>
      <c r="S213" s="45">
        <v>44683</v>
      </c>
      <c r="T213" s="45">
        <v>44693</v>
      </c>
      <c r="U213" s="45">
        <v>44693</v>
      </c>
      <c r="V213" s="25">
        <v>2814</v>
      </c>
      <c r="W213" s="35">
        <v>10</v>
      </c>
      <c r="X213" s="35" t="s">
        <v>23</v>
      </c>
      <c r="Y213" s="35" t="s">
        <v>23</v>
      </c>
      <c r="Z213" s="35" t="s">
        <v>23</v>
      </c>
      <c r="AA213" s="35" t="s">
        <v>23</v>
      </c>
      <c r="AB213" s="35" t="s">
        <v>23</v>
      </c>
      <c r="AC213" s="35" t="s">
        <v>23</v>
      </c>
      <c r="AD213" s="35"/>
      <c r="AE213" s="35"/>
      <c r="AF213" s="35"/>
      <c r="AG213" s="35"/>
      <c r="AH213" s="35"/>
      <c r="AI213" s="35"/>
      <c r="AJ213" s="43"/>
      <c r="AK213" s="43"/>
      <c r="AL213" s="35"/>
      <c r="AM213" s="35"/>
      <c r="AN213" s="35"/>
      <c r="AO213" s="35"/>
      <c r="AP213" s="35"/>
      <c r="AQ213" s="35"/>
      <c r="AR213" s="35"/>
      <c r="AS213" s="35"/>
      <c r="AT213" s="35"/>
      <c r="AU213" s="35"/>
      <c r="AV213" s="35"/>
      <c r="AW213" s="35"/>
      <c r="AX213" s="35"/>
      <c r="AY213" s="35"/>
    </row>
    <row r="214" spans="1:51" ht="45" customHeight="1">
      <c r="A214" s="30">
        <v>6</v>
      </c>
      <c r="B214" s="30" t="s">
        <v>358</v>
      </c>
      <c r="C214" s="64" t="s">
        <v>359</v>
      </c>
      <c r="D214" s="25" t="s">
        <v>360</v>
      </c>
      <c r="E214" s="25" t="s">
        <v>217</v>
      </c>
      <c r="F214" s="25" t="s">
        <v>789</v>
      </c>
      <c r="G214" s="25" t="s">
        <v>786</v>
      </c>
      <c r="H214" s="25" t="s">
        <v>800</v>
      </c>
      <c r="I214" s="25" t="s">
        <v>634</v>
      </c>
      <c r="J214" s="25">
        <v>50</v>
      </c>
      <c r="K214" s="25">
        <v>20</v>
      </c>
      <c r="L214" s="25">
        <v>50</v>
      </c>
      <c r="M214" s="29">
        <v>390</v>
      </c>
      <c r="N214" s="29">
        <f aca="true" t="shared" si="13" ref="N214:N223">M214*K214</f>
        <v>7800</v>
      </c>
      <c r="O214" s="29">
        <f aca="true" t="shared" si="14" ref="O214:O223">M214*L214</f>
        <v>19500</v>
      </c>
      <c r="P214" s="29" t="s">
        <v>893</v>
      </c>
      <c r="Q214" s="25">
        <v>3607</v>
      </c>
      <c r="R214" s="35">
        <v>20</v>
      </c>
      <c r="S214" s="45">
        <v>44728</v>
      </c>
      <c r="T214" s="45">
        <v>44739</v>
      </c>
      <c r="U214" s="45">
        <v>44742</v>
      </c>
      <c r="V214" s="25">
        <v>2878</v>
      </c>
      <c r="W214" s="35">
        <v>20</v>
      </c>
      <c r="X214" s="35" t="s">
        <v>23</v>
      </c>
      <c r="Y214" s="35" t="s">
        <v>23</v>
      </c>
      <c r="Z214" s="35" t="s">
        <v>23</v>
      </c>
      <c r="AA214" s="35" t="s">
        <v>23</v>
      </c>
      <c r="AB214" s="35" t="s">
        <v>23</v>
      </c>
      <c r="AC214" s="35" t="s">
        <v>23</v>
      </c>
      <c r="AD214" s="35"/>
      <c r="AE214" s="35"/>
      <c r="AF214" s="35"/>
      <c r="AG214" s="35"/>
      <c r="AH214" s="35"/>
      <c r="AI214" s="35"/>
      <c r="AJ214" s="43"/>
      <c r="AK214" s="43"/>
      <c r="AL214" s="35"/>
      <c r="AM214" s="35"/>
      <c r="AN214" s="35"/>
      <c r="AO214" s="35"/>
      <c r="AP214" s="35"/>
      <c r="AQ214" s="35"/>
      <c r="AR214" s="35"/>
      <c r="AS214" s="35"/>
      <c r="AT214" s="35"/>
      <c r="AU214" s="35"/>
      <c r="AV214" s="35"/>
      <c r="AW214" s="35"/>
      <c r="AX214" s="35"/>
      <c r="AY214" s="35"/>
    </row>
    <row r="215" spans="1:51" ht="45" customHeight="1">
      <c r="A215" s="30">
        <v>7</v>
      </c>
      <c r="B215" s="30" t="s">
        <v>790</v>
      </c>
      <c r="C215" s="64" t="s">
        <v>791</v>
      </c>
      <c r="D215" s="25" t="s">
        <v>199</v>
      </c>
      <c r="E215" s="25" t="s">
        <v>217</v>
      </c>
      <c r="F215" s="25" t="s">
        <v>789</v>
      </c>
      <c r="G215" s="25" t="s">
        <v>786</v>
      </c>
      <c r="H215" s="25" t="s">
        <v>797</v>
      </c>
      <c r="I215" s="25" t="s">
        <v>647</v>
      </c>
      <c r="J215" s="25">
        <v>5</v>
      </c>
      <c r="K215" s="25">
        <v>2</v>
      </c>
      <c r="L215" s="25">
        <v>5</v>
      </c>
      <c r="M215" s="29">
        <v>9121.16</v>
      </c>
      <c r="N215" s="29">
        <f t="shared" si="13"/>
        <v>18242.32</v>
      </c>
      <c r="O215" s="29">
        <f t="shared" si="14"/>
        <v>45605.8</v>
      </c>
      <c r="P215" s="29" t="s">
        <v>895</v>
      </c>
      <c r="Q215" s="25">
        <v>3611</v>
      </c>
      <c r="R215" s="35">
        <v>2</v>
      </c>
      <c r="S215" s="45">
        <v>44728</v>
      </c>
      <c r="T215" s="45">
        <v>44739</v>
      </c>
      <c r="U215" s="45" t="s">
        <v>23</v>
      </c>
      <c r="V215" s="25" t="s">
        <v>23</v>
      </c>
      <c r="W215" s="35" t="s">
        <v>23</v>
      </c>
      <c r="X215" s="35" t="s">
        <v>23</v>
      </c>
      <c r="Y215" s="35" t="s">
        <v>23</v>
      </c>
      <c r="Z215" s="35" t="s">
        <v>23</v>
      </c>
      <c r="AA215" s="35" t="s">
        <v>23</v>
      </c>
      <c r="AB215" s="35" t="s">
        <v>23</v>
      </c>
      <c r="AC215" s="35" t="s">
        <v>23</v>
      </c>
      <c r="AD215" s="35"/>
      <c r="AE215" s="35"/>
      <c r="AF215" s="35"/>
      <c r="AG215" s="35"/>
      <c r="AH215" s="35"/>
      <c r="AI215" s="35"/>
      <c r="AJ215" s="43"/>
      <c r="AK215" s="43"/>
      <c r="AL215" s="35"/>
      <c r="AM215" s="35"/>
      <c r="AN215" s="35"/>
      <c r="AO215" s="35"/>
      <c r="AP215" s="35"/>
      <c r="AQ215" s="35"/>
      <c r="AR215" s="35"/>
      <c r="AS215" s="35"/>
      <c r="AT215" s="35"/>
      <c r="AU215" s="35"/>
      <c r="AV215" s="35"/>
      <c r="AW215" s="35"/>
      <c r="AX215" s="35"/>
      <c r="AY215" s="35"/>
    </row>
    <row r="216" spans="1:51" ht="45" customHeight="1">
      <c r="A216" s="30">
        <v>10</v>
      </c>
      <c r="B216" s="30" t="s">
        <v>794</v>
      </c>
      <c r="C216" s="64" t="s">
        <v>795</v>
      </c>
      <c r="D216" s="25" t="s">
        <v>384</v>
      </c>
      <c r="E216" s="25" t="s">
        <v>217</v>
      </c>
      <c r="F216" s="25" t="s">
        <v>789</v>
      </c>
      <c r="G216" s="25" t="s">
        <v>786</v>
      </c>
      <c r="H216" s="25" t="s">
        <v>800</v>
      </c>
      <c r="I216" s="25" t="s">
        <v>634</v>
      </c>
      <c r="J216" s="25">
        <v>10</v>
      </c>
      <c r="K216" s="25">
        <v>4</v>
      </c>
      <c r="L216" s="25">
        <v>10</v>
      </c>
      <c r="M216" s="29">
        <v>390</v>
      </c>
      <c r="N216" s="29">
        <f t="shared" si="13"/>
        <v>1560</v>
      </c>
      <c r="O216" s="29">
        <f t="shared" si="14"/>
        <v>3900</v>
      </c>
      <c r="P216" s="29" t="s">
        <v>893</v>
      </c>
      <c r="Q216" s="25">
        <v>3607</v>
      </c>
      <c r="R216" s="35">
        <v>10</v>
      </c>
      <c r="S216" s="45">
        <v>44728</v>
      </c>
      <c r="T216" s="45">
        <v>44739</v>
      </c>
      <c r="U216" s="45">
        <v>44742</v>
      </c>
      <c r="V216" s="25">
        <v>2878</v>
      </c>
      <c r="W216" s="35">
        <v>5</v>
      </c>
      <c r="X216" s="35" t="s">
        <v>23</v>
      </c>
      <c r="Y216" s="35" t="s">
        <v>23</v>
      </c>
      <c r="Z216" s="35" t="s">
        <v>23</v>
      </c>
      <c r="AA216" s="35" t="s">
        <v>23</v>
      </c>
      <c r="AB216" s="35" t="s">
        <v>23</v>
      </c>
      <c r="AC216" s="35" t="s">
        <v>23</v>
      </c>
      <c r="AD216" s="35" t="s">
        <v>23</v>
      </c>
      <c r="AE216" s="35" t="s">
        <v>23</v>
      </c>
      <c r="AF216" s="35" t="s">
        <v>23</v>
      </c>
      <c r="AG216" s="35" t="s">
        <v>23</v>
      </c>
      <c r="AH216" s="35" t="s">
        <v>23</v>
      </c>
      <c r="AI216" s="35" t="s">
        <v>23</v>
      </c>
      <c r="AJ216" s="35" t="s">
        <v>23</v>
      </c>
      <c r="AK216" s="35" t="s">
        <v>23</v>
      </c>
      <c r="AL216" s="35" t="s">
        <v>23</v>
      </c>
      <c r="AM216" s="35" t="s">
        <v>23</v>
      </c>
      <c r="AN216" s="35" t="s">
        <v>23</v>
      </c>
      <c r="AO216" s="35" t="s">
        <v>23</v>
      </c>
      <c r="AP216" s="35" t="s">
        <v>23</v>
      </c>
      <c r="AQ216" s="35" t="s">
        <v>23</v>
      </c>
      <c r="AR216" s="35" t="s">
        <v>23</v>
      </c>
      <c r="AS216" s="35" t="s">
        <v>23</v>
      </c>
      <c r="AT216" s="35" t="s">
        <v>23</v>
      </c>
      <c r="AU216" s="35" t="s">
        <v>23</v>
      </c>
      <c r="AV216" s="35" t="s">
        <v>23</v>
      </c>
      <c r="AW216" s="35" t="s">
        <v>23</v>
      </c>
      <c r="AX216" s="35" t="s">
        <v>23</v>
      </c>
      <c r="AY216" s="35" t="s">
        <v>23</v>
      </c>
    </row>
    <row r="217" spans="1:51" ht="45" customHeight="1">
      <c r="A217" s="30">
        <v>11</v>
      </c>
      <c r="B217" s="30" t="s">
        <v>403</v>
      </c>
      <c r="C217" s="64" t="s">
        <v>404</v>
      </c>
      <c r="D217" s="25" t="s">
        <v>199</v>
      </c>
      <c r="E217" s="25" t="s">
        <v>217</v>
      </c>
      <c r="F217" s="25" t="s">
        <v>789</v>
      </c>
      <c r="G217" s="25" t="s">
        <v>786</v>
      </c>
      <c r="H217" s="25" t="s">
        <v>796</v>
      </c>
      <c r="I217" s="25" t="s">
        <v>787</v>
      </c>
      <c r="J217" s="25">
        <v>30</v>
      </c>
      <c r="K217" s="25">
        <v>12</v>
      </c>
      <c r="L217" s="25">
        <v>30</v>
      </c>
      <c r="M217" s="29">
        <v>14035.98</v>
      </c>
      <c r="N217" s="29">
        <f t="shared" si="13"/>
        <v>168431.76</v>
      </c>
      <c r="O217" s="29">
        <f t="shared" si="14"/>
        <v>421079.39999999997</v>
      </c>
      <c r="P217" s="29" t="s">
        <v>890</v>
      </c>
      <c r="Q217" s="25">
        <v>3612</v>
      </c>
      <c r="R217" s="35">
        <v>12</v>
      </c>
      <c r="S217" s="45">
        <v>44728</v>
      </c>
      <c r="T217" s="45">
        <v>44739</v>
      </c>
      <c r="U217" s="45">
        <v>44741</v>
      </c>
      <c r="V217" s="25">
        <v>2874</v>
      </c>
      <c r="W217" s="35">
        <v>12</v>
      </c>
      <c r="X217" s="35" t="s">
        <v>23</v>
      </c>
      <c r="Y217" s="35" t="s">
        <v>23</v>
      </c>
      <c r="Z217" s="35" t="s">
        <v>23</v>
      </c>
      <c r="AA217" s="35" t="s">
        <v>23</v>
      </c>
      <c r="AB217" s="35" t="s">
        <v>23</v>
      </c>
      <c r="AC217" s="35" t="s">
        <v>23</v>
      </c>
      <c r="AD217" s="35"/>
      <c r="AE217" s="35"/>
      <c r="AF217" s="35"/>
      <c r="AG217" s="35"/>
      <c r="AH217" s="35"/>
      <c r="AI217" s="35"/>
      <c r="AJ217" s="43"/>
      <c r="AK217" s="43"/>
      <c r="AL217" s="35"/>
      <c r="AM217" s="35"/>
      <c r="AN217" s="35"/>
      <c r="AO217" s="35"/>
      <c r="AP217" s="35"/>
      <c r="AQ217" s="35"/>
      <c r="AR217" s="35"/>
      <c r="AS217" s="35"/>
      <c r="AT217" s="35"/>
      <c r="AU217" s="35"/>
      <c r="AV217" s="35"/>
      <c r="AW217" s="35"/>
      <c r="AX217" s="35"/>
      <c r="AY217" s="35"/>
    </row>
    <row r="218" spans="1:51" ht="45" customHeight="1">
      <c r="A218" s="30">
        <v>12</v>
      </c>
      <c r="B218" s="30" t="s">
        <v>415</v>
      </c>
      <c r="C218" s="64" t="s">
        <v>416</v>
      </c>
      <c r="D218" s="25" t="s">
        <v>199</v>
      </c>
      <c r="E218" s="25" t="s">
        <v>26</v>
      </c>
      <c r="F218" s="25" t="s">
        <v>789</v>
      </c>
      <c r="G218" s="25" t="s">
        <v>786</v>
      </c>
      <c r="H218" s="25" t="s">
        <v>797</v>
      </c>
      <c r="I218" s="25" t="s">
        <v>647</v>
      </c>
      <c r="J218" s="25">
        <v>100</v>
      </c>
      <c r="K218" s="25">
        <v>40</v>
      </c>
      <c r="L218" s="25">
        <v>100</v>
      </c>
      <c r="M218" s="29">
        <v>191.93</v>
      </c>
      <c r="N218" s="29">
        <f t="shared" si="13"/>
        <v>7677.200000000001</v>
      </c>
      <c r="O218" s="29">
        <f t="shared" si="14"/>
        <v>19193</v>
      </c>
      <c r="P218" s="29" t="s">
        <v>895</v>
      </c>
      <c r="Q218" s="25">
        <v>3611</v>
      </c>
      <c r="R218" s="35">
        <v>40</v>
      </c>
      <c r="S218" s="45">
        <v>44728</v>
      </c>
      <c r="T218" s="45">
        <v>44739</v>
      </c>
      <c r="U218" s="45">
        <v>44739</v>
      </c>
      <c r="V218" s="25">
        <v>2865</v>
      </c>
      <c r="W218" s="35">
        <v>40</v>
      </c>
      <c r="X218" s="35" t="s">
        <v>23</v>
      </c>
      <c r="Y218" s="35" t="s">
        <v>23</v>
      </c>
      <c r="Z218" s="35" t="s">
        <v>23</v>
      </c>
      <c r="AA218" s="35" t="s">
        <v>23</v>
      </c>
      <c r="AB218" s="35" t="s">
        <v>23</v>
      </c>
      <c r="AC218" s="35" t="s">
        <v>23</v>
      </c>
      <c r="AD218" s="35"/>
      <c r="AE218" s="35"/>
      <c r="AF218" s="35"/>
      <c r="AG218" s="35"/>
      <c r="AH218" s="35"/>
      <c r="AI218" s="35"/>
      <c r="AJ218" s="43"/>
      <c r="AK218" s="43"/>
      <c r="AL218" s="35"/>
      <c r="AM218" s="35"/>
      <c r="AN218" s="35"/>
      <c r="AO218" s="35"/>
      <c r="AP218" s="35"/>
      <c r="AQ218" s="35"/>
      <c r="AR218" s="35"/>
      <c r="AS218" s="35"/>
      <c r="AT218" s="35"/>
      <c r="AU218" s="35"/>
      <c r="AV218" s="35"/>
      <c r="AW218" s="35"/>
      <c r="AX218" s="35"/>
      <c r="AY218" s="35"/>
    </row>
    <row r="219" spans="1:51" ht="45" customHeight="1">
      <c r="A219" s="30">
        <v>14</v>
      </c>
      <c r="B219" s="30" t="s">
        <v>417</v>
      </c>
      <c r="C219" s="64" t="s">
        <v>418</v>
      </c>
      <c r="D219" s="25" t="s">
        <v>419</v>
      </c>
      <c r="E219" s="25" t="s">
        <v>26</v>
      </c>
      <c r="F219" s="25" t="s">
        <v>789</v>
      </c>
      <c r="G219" s="25" t="s">
        <v>786</v>
      </c>
      <c r="H219" s="25" t="s">
        <v>798</v>
      </c>
      <c r="I219" s="25" t="s">
        <v>630</v>
      </c>
      <c r="J219" s="25">
        <v>4000</v>
      </c>
      <c r="K219" s="25">
        <v>1600</v>
      </c>
      <c r="L219" s="25">
        <v>4000</v>
      </c>
      <c r="M219" s="29">
        <v>22.8</v>
      </c>
      <c r="N219" s="29">
        <f t="shared" si="13"/>
        <v>36480</v>
      </c>
      <c r="O219" s="29">
        <f t="shared" si="14"/>
        <v>91200</v>
      </c>
      <c r="P219" s="52" t="s">
        <v>891</v>
      </c>
      <c r="Q219" s="30">
        <v>3610</v>
      </c>
      <c r="R219" s="53">
        <v>4000</v>
      </c>
      <c r="S219" s="54">
        <v>44728</v>
      </c>
      <c r="T219" s="54">
        <v>44739</v>
      </c>
      <c r="U219" s="54">
        <v>44734</v>
      </c>
      <c r="V219" s="30">
        <v>2860</v>
      </c>
      <c r="W219" s="53">
        <v>2000</v>
      </c>
      <c r="X219" s="45">
        <v>44736</v>
      </c>
      <c r="Y219" s="35">
        <v>2864</v>
      </c>
      <c r="Z219" s="35">
        <v>2000</v>
      </c>
      <c r="AA219" s="35" t="s">
        <v>23</v>
      </c>
      <c r="AB219" s="35" t="s">
        <v>23</v>
      </c>
      <c r="AC219" s="35" t="s">
        <v>23</v>
      </c>
      <c r="AD219" s="35" t="s">
        <v>23</v>
      </c>
      <c r="AE219" s="35" t="s">
        <v>23</v>
      </c>
      <c r="AF219" s="35" t="s">
        <v>23</v>
      </c>
      <c r="AG219" s="35" t="s">
        <v>23</v>
      </c>
      <c r="AH219" s="35" t="s">
        <v>23</v>
      </c>
      <c r="AI219" s="35" t="s">
        <v>23</v>
      </c>
      <c r="AJ219" s="35" t="s">
        <v>23</v>
      </c>
      <c r="AK219" s="35" t="s">
        <v>23</v>
      </c>
      <c r="AL219" s="35" t="s">
        <v>23</v>
      </c>
      <c r="AM219" s="35" t="s">
        <v>23</v>
      </c>
      <c r="AN219" s="35" t="s">
        <v>23</v>
      </c>
      <c r="AO219" s="35" t="s">
        <v>23</v>
      </c>
      <c r="AP219" s="35" t="s">
        <v>23</v>
      </c>
      <c r="AQ219" s="35" t="s">
        <v>23</v>
      </c>
      <c r="AR219" s="35" t="s">
        <v>23</v>
      </c>
      <c r="AS219" s="35" t="s">
        <v>23</v>
      </c>
      <c r="AT219" s="35" t="s">
        <v>23</v>
      </c>
      <c r="AU219" s="35" t="s">
        <v>23</v>
      </c>
      <c r="AV219" s="35" t="s">
        <v>23</v>
      </c>
      <c r="AW219" s="35" t="s">
        <v>23</v>
      </c>
      <c r="AX219" s="35" t="s">
        <v>23</v>
      </c>
      <c r="AY219" s="35" t="s">
        <v>23</v>
      </c>
    </row>
    <row r="220" spans="1:51" ht="45" customHeight="1">
      <c r="A220" s="30">
        <v>22</v>
      </c>
      <c r="B220" s="30" t="s">
        <v>564</v>
      </c>
      <c r="C220" s="64" t="s">
        <v>793</v>
      </c>
      <c r="D220" s="25" t="s">
        <v>792</v>
      </c>
      <c r="E220" s="25" t="s">
        <v>26</v>
      </c>
      <c r="F220" s="25" t="s">
        <v>789</v>
      </c>
      <c r="G220" s="25" t="s">
        <v>786</v>
      </c>
      <c r="H220" s="25" t="s">
        <v>798</v>
      </c>
      <c r="I220" s="25" t="s">
        <v>630</v>
      </c>
      <c r="J220" s="25">
        <v>20</v>
      </c>
      <c r="K220" s="25">
        <v>8</v>
      </c>
      <c r="L220" s="25">
        <v>20</v>
      </c>
      <c r="M220" s="29">
        <v>76.93</v>
      </c>
      <c r="N220" s="29">
        <f t="shared" si="13"/>
        <v>615.44</v>
      </c>
      <c r="O220" s="29">
        <f t="shared" si="14"/>
        <v>1538.6000000000001</v>
      </c>
      <c r="P220" s="29" t="s">
        <v>891</v>
      </c>
      <c r="Q220" s="25">
        <v>3610</v>
      </c>
      <c r="R220" s="35">
        <v>20</v>
      </c>
      <c r="S220" s="45">
        <v>44728</v>
      </c>
      <c r="T220" s="45">
        <v>44739</v>
      </c>
      <c r="U220" s="45">
        <v>44734</v>
      </c>
      <c r="V220" s="25">
        <v>2860</v>
      </c>
      <c r="W220" s="35">
        <v>20</v>
      </c>
      <c r="X220" s="35" t="s">
        <v>23</v>
      </c>
      <c r="Y220" s="35" t="s">
        <v>23</v>
      </c>
      <c r="Z220" s="35" t="s">
        <v>23</v>
      </c>
      <c r="AA220" s="35" t="s">
        <v>23</v>
      </c>
      <c r="AB220" s="35" t="s">
        <v>23</v>
      </c>
      <c r="AC220" s="35" t="s">
        <v>23</v>
      </c>
      <c r="AD220" s="35" t="s">
        <v>23</v>
      </c>
      <c r="AE220" s="35" t="s">
        <v>23</v>
      </c>
      <c r="AF220" s="35" t="s">
        <v>23</v>
      </c>
      <c r="AG220" s="35" t="s">
        <v>23</v>
      </c>
      <c r="AH220" s="35" t="s">
        <v>23</v>
      </c>
      <c r="AI220" s="35" t="s">
        <v>23</v>
      </c>
      <c r="AJ220" s="35" t="s">
        <v>23</v>
      </c>
      <c r="AK220" s="35" t="s">
        <v>23</v>
      </c>
      <c r="AL220" s="35" t="s">
        <v>23</v>
      </c>
      <c r="AM220" s="35" t="s">
        <v>23</v>
      </c>
      <c r="AN220" s="35" t="s">
        <v>23</v>
      </c>
      <c r="AO220" s="35" t="s">
        <v>23</v>
      </c>
      <c r="AP220" s="35" t="s">
        <v>23</v>
      </c>
      <c r="AQ220" s="35" t="s">
        <v>23</v>
      </c>
      <c r="AR220" s="35" t="s">
        <v>23</v>
      </c>
      <c r="AS220" s="35" t="s">
        <v>23</v>
      </c>
      <c r="AT220" s="35" t="s">
        <v>23</v>
      </c>
      <c r="AU220" s="35" t="s">
        <v>23</v>
      </c>
      <c r="AV220" s="35" t="s">
        <v>23</v>
      </c>
      <c r="AW220" s="35" t="s">
        <v>23</v>
      </c>
      <c r="AX220" s="35" t="s">
        <v>23</v>
      </c>
      <c r="AY220" s="35" t="s">
        <v>23</v>
      </c>
    </row>
    <row r="221" spans="1:51" ht="45" customHeight="1">
      <c r="A221" s="30">
        <v>24</v>
      </c>
      <c r="B221" s="30" t="s">
        <v>606</v>
      </c>
      <c r="C221" s="64" t="s">
        <v>607</v>
      </c>
      <c r="D221" s="25" t="s">
        <v>199</v>
      </c>
      <c r="E221" s="25" t="s">
        <v>217</v>
      </c>
      <c r="F221" s="25" t="s">
        <v>789</v>
      </c>
      <c r="G221" s="25" t="s">
        <v>786</v>
      </c>
      <c r="H221" s="25" t="s">
        <v>796</v>
      </c>
      <c r="I221" s="25" t="s">
        <v>787</v>
      </c>
      <c r="J221" s="25">
        <v>30</v>
      </c>
      <c r="K221" s="25">
        <v>12</v>
      </c>
      <c r="L221" s="25">
        <v>30</v>
      </c>
      <c r="M221" s="29">
        <v>16432.36</v>
      </c>
      <c r="N221" s="29">
        <f t="shared" si="13"/>
        <v>197188.32</v>
      </c>
      <c r="O221" s="29">
        <f t="shared" si="14"/>
        <v>492970.80000000005</v>
      </c>
      <c r="P221" s="29" t="s">
        <v>890</v>
      </c>
      <c r="Q221" s="25">
        <v>3612</v>
      </c>
      <c r="R221" s="35">
        <v>12</v>
      </c>
      <c r="S221" s="45">
        <v>44728</v>
      </c>
      <c r="T221" s="45">
        <v>44739</v>
      </c>
      <c r="U221" s="45" t="s">
        <v>23</v>
      </c>
      <c r="V221" s="25" t="s">
        <v>23</v>
      </c>
      <c r="W221" s="35" t="s">
        <v>23</v>
      </c>
      <c r="X221" s="35" t="s">
        <v>23</v>
      </c>
      <c r="Y221" s="35" t="s">
        <v>23</v>
      </c>
      <c r="Z221" s="35" t="s">
        <v>23</v>
      </c>
      <c r="AA221" s="35" t="s">
        <v>23</v>
      </c>
      <c r="AB221" s="35" t="s">
        <v>23</v>
      </c>
      <c r="AC221" s="35" t="s">
        <v>23</v>
      </c>
      <c r="AD221" s="35"/>
      <c r="AE221" s="35"/>
      <c r="AF221" s="35"/>
      <c r="AG221" s="35"/>
      <c r="AH221" s="35"/>
      <c r="AI221" s="35"/>
      <c r="AJ221" s="43"/>
      <c r="AK221" s="43"/>
      <c r="AL221" s="35"/>
      <c r="AM221" s="35"/>
      <c r="AN221" s="35"/>
      <c r="AO221" s="35"/>
      <c r="AP221" s="35"/>
      <c r="AQ221" s="35"/>
      <c r="AR221" s="35"/>
      <c r="AS221" s="35"/>
      <c r="AT221" s="35"/>
      <c r="AU221" s="35"/>
      <c r="AV221" s="35"/>
      <c r="AW221" s="35"/>
      <c r="AX221" s="35"/>
      <c r="AY221" s="35"/>
    </row>
    <row r="222" spans="1:51" ht="45" customHeight="1">
      <c r="A222" s="30">
        <v>25</v>
      </c>
      <c r="B222" s="30" t="s">
        <v>624</v>
      </c>
      <c r="C222" s="64" t="s">
        <v>625</v>
      </c>
      <c r="D222" s="25" t="s">
        <v>199</v>
      </c>
      <c r="E222" s="25" t="s">
        <v>217</v>
      </c>
      <c r="F222" s="25" t="s">
        <v>789</v>
      </c>
      <c r="G222" s="25" t="s">
        <v>786</v>
      </c>
      <c r="H222" s="25" t="s">
        <v>799</v>
      </c>
      <c r="I222" s="25" t="s">
        <v>632</v>
      </c>
      <c r="J222" s="25">
        <v>20</v>
      </c>
      <c r="K222" s="25">
        <v>8</v>
      </c>
      <c r="L222" s="25">
        <v>20</v>
      </c>
      <c r="M222" s="29">
        <v>25589.56</v>
      </c>
      <c r="N222" s="29">
        <f t="shared" si="13"/>
        <v>204716.48</v>
      </c>
      <c r="O222" s="29">
        <f t="shared" si="14"/>
        <v>511791.2</v>
      </c>
      <c r="P222" s="29" t="s">
        <v>892</v>
      </c>
      <c r="Q222" s="25">
        <v>3608</v>
      </c>
      <c r="R222" s="35">
        <v>8</v>
      </c>
      <c r="S222" s="45">
        <v>44728</v>
      </c>
      <c r="T222" s="45">
        <v>44739</v>
      </c>
      <c r="U222" s="45">
        <v>44739</v>
      </c>
      <c r="V222" s="25">
        <v>2868</v>
      </c>
      <c r="W222" s="35">
        <v>8</v>
      </c>
      <c r="X222" s="35" t="s">
        <v>23</v>
      </c>
      <c r="Y222" s="35" t="s">
        <v>23</v>
      </c>
      <c r="Z222" s="35" t="s">
        <v>23</v>
      </c>
      <c r="AA222" s="35" t="s">
        <v>23</v>
      </c>
      <c r="AB222" s="35" t="s">
        <v>23</v>
      </c>
      <c r="AC222" s="35" t="s">
        <v>23</v>
      </c>
      <c r="AD222" s="35"/>
      <c r="AE222" s="35"/>
      <c r="AF222" s="35"/>
      <c r="AG222" s="35"/>
      <c r="AH222" s="35"/>
      <c r="AI222" s="35"/>
      <c r="AJ222" s="43"/>
      <c r="AK222" s="43"/>
      <c r="AL222" s="35"/>
      <c r="AM222" s="35"/>
      <c r="AN222" s="35"/>
      <c r="AO222" s="35"/>
      <c r="AP222" s="35"/>
      <c r="AQ222" s="35"/>
      <c r="AR222" s="35"/>
      <c r="AS222" s="35"/>
      <c r="AT222" s="35"/>
      <c r="AU222" s="35"/>
      <c r="AV222" s="35"/>
      <c r="AW222" s="35"/>
      <c r="AX222" s="35"/>
      <c r="AY222" s="35"/>
    </row>
    <row r="223" spans="1:51" ht="45" customHeight="1">
      <c r="A223" s="25">
        <v>26</v>
      </c>
      <c r="B223" s="30" t="s">
        <v>626</v>
      </c>
      <c r="C223" s="64" t="s">
        <v>627</v>
      </c>
      <c r="D223" s="25" t="s">
        <v>313</v>
      </c>
      <c r="E223" s="25" t="s">
        <v>217</v>
      </c>
      <c r="F223" s="25" t="s">
        <v>789</v>
      </c>
      <c r="G223" s="25" t="s">
        <v>786</v>
      </c>
      <c r="H223" s="25" t="s">
        <v>796</v>
      </c>
      <c r="I223" s="25" t="s">
        <v>638</v>
      </c>
      <c r="J223" s="25">
        <v>3</v>
      </c>
      <c r="K223" s="25">
        <v>1</v>
      </c>
      <c r="L223" s="25">
        <v>3</v>
      </c>
      <c r="M223" s="29">
        <v>4416</v>
      </c>
      <c r="N223" s="29">
        <f t="shared" si="13"/>
        <v>4416</v>
      </c>
      <c r="O223" s="29">
        <f t="shared" si="14"/>
        <v>13248</v>
      </c>
      <c r="P223" s="29" t="s">
        <v>894</v>
      </c>
      <c r="Q223" s="25">
        <v>3609</v>
      </c>
      <c r="R223" s="35">
        <v>1</v>
      </c>
      <c r="S223" s="45">
        <v>44728</v>
      </c>
      <c r="T223" s="45">
        <v>44739</v>
      </c>
      <c r="U223" s="45">
        <v>44739</v>
      </c>
      <c r="V223" s="25">
        <v>2866</v>
      </c>
      <c r="W223" s="35">
        <v>1</v>
      </c>
      <c r="X223" s="35" t="s">
        <v>23</v>
      </c>
      <c r="Y223" s="35" t="s">
        <v>23</v>
      </c>
      <c r="Z223" s="35" t="s">
        <v>23</v>
      </c>
      <c r="AA223" s="35" t="s">
        <v>23</v>
      </c>
      <c r="AB223" s="35" t="s">
        <v>23</v>
      </c>
      <c r="AC223" s="35" t="s">
        <v>23</v>
      </c>
      <c r="AD223" s="35"/>
      <c r="AE223" s="35"/>
      <c r="AF223" s="35"/>
      <c r="AG223" s="35"/>
      <c r="AH223" s="35"/>
      <c r="AI223" s="35"/>
      <c r="AJ223" s="43"/>
      <c r="AK223" s="43"/>
      <c r="AL223" s="35"/>
      <c r="AM223" s="35"/>
      <c r="AN223" s="35"/>
      <c r="AO223" s="35"/>
      <c r="AP223" s="35"/>
      <c r="AQ223" s="35"/>
      <c r="AR223" s="35"/>
      <c r="AS223" s="35"/>
      <c r="AT223" s="35"/>
      <c r="AU223" s="35"/>
      <c r="AV223" s="35"/>
      <c r="AW223" s="35"/>
      <c r="AX223" s="35"/>
      <c r="AY223" s="35"/>
    </row>
    <row r="224" spans="1:51" ht="45" customHeight="1">
      <c r="A224" s="25">
        <v>1</v>
      </c>
      <c r="B224" s="30" t="s">
        <v>301</v>
      </c>
      <c r="C224" s="64" t="s">
        <v>302</v>
      </c>
      <c r="D224" s="25" t="s">
        <v>199</v>
      </c>
      <c r="E224" s="25" t="s">
        <v>217</v>
      </c>
      <c r="F224" s="25" t="s">
        <v>1017</v>
      </c>
      <c r="G224" s="25" t="s">
        <v>1021</v>
      </c>
      <c r="H224" s="25" t="s">
        <v>1032</v>
      </c>
      <c r="I224" s="25" t="s">
        <v>638</v>
      </c>
      <c r="J224" s="25">
        <v>50</v>
      </c>
      <c r="K224" s="25">
        <v>20</v>
      </c>
      <c r="L224" s="25">
        <v>50</v>
      </c>
      <c r="M224" s="29">
        <v>85</v>
      </c>
      <c r="N224" s="29">
        <f aca="true" t="shared" si="15" ref="N224:N238">M224*K224</f>
        <v>1700</v>
      </c>
      <c r="O224" s="29">
        <f aca="true" t="shared" si="16" ref="O224:O238">M224*L224</f>
        <v>4250</v>
      </c>
      <c r="P224" s="29" t="s">
        <v>1033</v>
      </c>
      <c r="Q224" s="25">
        <v>3826</v>
      </c>
      <c r="R224" s="35">
        <v>50</v>
      </c>
      <c r="S224" s="45">
        <v>44769</v>
      </c>
      <c r="T224" s="45">
        <v>44781</v>
      </c>
      <c r="U224" s="45"/>
      <c r="V224" s="25"/>
      <c r="W224" s="35"/>
      <c r="X224" s="35"/>
      <c r="Y224" s="35"/>
      <c r="Z224" s="35"/>
      <c r="AA224" s="35"/>
      <c r="AB224" s="35"/>
      <c r="AC224" s="35"/>
      <c r="AD224" s="35" t="s">
        <v>23</v>
      </c>
      <c r="AE224" s="35" t="s">
        <v>23</v>
      </c>
      <c r="AF224" s="35" t="s">
        <v>23</v>
      </c>
      <c r="AG224" s="35" t="s">
        <v>23</v>
      </c>
      <c r="AH224" s="35" t="s">
        <v>23</v>
      </c>
      <c r="AI224" s="35" t="s">
        <v>23</v>
      </c>
      <c r="AJ224" s="35" t="s">
        <v>23</v>
      </c>
      <c r="AK224" s="35" t="s">
        <v>23</v>
      </c>
      <c r="AL224" s="35" t="s">
        <v>23</v>
      </c>
      <c r="AM224" s="35" t="s">
        <v>23</v>
      </c>
      <c r="AN224" s="35" t="s">
        <v>23</v>
      </c>
      <c r="AO224" s="35" t="s">
        <v>23</v>
      </c>
      <c r="AP224" s="35" t="s">
        <v>23</v>
      </c>
      <c r="AQ224" s="35" t="s">
        <v>23</v>
      </c>
      <c r="AR224" s="35" t="s">
        <v>23</v>
      </c>
      <c r="AS224" s="35" t="s">
        <v>23</v>
      </c>
      <c r="AT224" s="35" t="s">
        <v>23</v>
      </c>
      <c r="AU224" s="35" t="s">
        <v>23</v>
      </c>
      <c r="AV224" s="35" t="s">
        <v>23</v>
      </c>
      <c r="AW224" s="35" t="s">
        <v>23</v>
      </c>
      <c r="AX224" s="35" t="s">
        <v>23</v>
      </c>
      <c r="AY224" s="35" t="s">
        <v>23</v>
      </c>
    </row>
    <row r="225" spans="1:51" ht="45" customHeight="1">
      <c r="A225" s="25">
        <v>2</v>
      </c>
      <c r="B225" s="30" t="s">
        <v>347</v>
      </c>
      <c r="C225" s="64" t="s">
        <v>348</v>
      </c>
      <c r="D225" s="25" t="s">
        <v>199</v>
      </c>
      <c r="E225" s="25" t="s">
        <v>217</v>
      </c>
      <c r="F225" s="25" t="s">
        <v>1017</v>
      </c>
      <c r="G225" s="25" t="s">
        <v>1021</v>
      </c>
      <c r="H225" s="25" t="s">
        <v>1018</v>
      </c>
      <c r="I225" s="25" t="s">
        <v>630</v>
      </c>
      <c r="J225" s="25">
        <v>500</v>
      </c>
      <c r="K225" s="25">
        <v>200</v>
      </c>
      <c r="L225" s="25">
        <v>500</v>
      </c>
      <c r="M225" s="29">
        <v>76</v>
      </c>
      <c r="N225" s="29">
        <f t="shared" si="15"/>
        <v>15200</v>
      </c>
      <c r="O225" s="29">
        <f t="shared" si="16"/>
        <v>38000</v>
      </c>
      <c r="P225" s="29" t="s">
        <v>1022</v>
      </c>
      <c r="Q225" s="25">
        <v>3827</v>
      </c>
      <c r="R225" s="35">
        <v>500</v>
      </c>
      <c r="S225" s="45">
        <v>44769</v>
      </c>
      <c r="T225" s="45">
        <v>44781</v>
      </c>
      <c r="U225" s="45">
        <v>44775</v>
      </c>
      <c r="V225" s="25">
        <v>2992</v>
      </c>
      <c r="W225" s="35">
        <v>500</v>
      </c>
      <c r="X225" s="35" t="s">
        <v>23</v>
      </c>
      <c r="Y225" s="35" t="s">
        <v>23</v>
      </c>
      <c r="Z225" s="35" t="s">
        <v>23</v>
      </c>
      <c r="AA225" s="35" t="s">
        <v>23</v>
      </c>
      <c r="AB225" s="35" t="s">
        <v>23</v>
      </c>
      <c r="AC225" s="35" t="s">
        <v>23</v>
      </c>
      <c r="AD225" s="35" t="s">
        <v>23</v>
      </c>
      <c r="AE225" s="35" t="s">
        <v>23</v>
      </c>
      <c r="AF225" s="35" t="s">
        <v>23</v>
      </c>
      <c r="AG225" s="35" t="s">
        <v>23</v>
      </c>
      <c r="AH225" s="35" t="s">
        <v>23</v>
      </c>
      <c r="AI225" s="35" t="s">
        <v>23</v>
      </c>
      <c r="AJ225" s="35" t="s">
        <v>23</v>
      </c>
      <c r="AK225" s="35" t="s">
        <v>23</v>
      </c>
      <c r="AL225" s="35" t="s">
        <v>23</v>
      </c>
      <c r="AM225" s="35" t="s">
        <v>23</v>
      </c>
      <c r="AN225" s="35" t="s">
        <v>23</v>
      </c>
      <c r="AO225" s="35" t="s">
        <v>23</v>
      </c>
      <c r="AP225" s="35" t="s">
        <v>23</v>
      </c>
      <c r="AQ225" s="35" t="s">
        <v>23</v>
      </c>
      <c r="AR225" s="35" t="s">
        <v>23</v>
      </c>
      <c r="AS225" s="35" t="s">
        <v>23</v>
      </c>
      <c r="AT225" s="35" t="s">
        <v>23</v>
      </c>
      <c r="AU225" s="35" t="s">
        <v>23</v>
      </c>
      <c r="AV225" s="35" t="s">
        <v>23</v>
      </c>
      <c r="AW225" s="35" t="s">
        <v>23</v>
      </c>
      <c r="AX225" s="35" t="s">
        <v>23</v>
      </c>
      <c r="AY225" s="35" t="s">
        <v>23</v>
      </c>
    </row>
    <row r="226" spans="1:51" ht="45" customHeight="1">
      <c r="A226" s="25">
        <v>3</v>
      </c>
      <c r="B226" s="30" t="s">
        <v>351</v>
      </c>
      <c r="C226" s="64" t="s">
        <v>352</v>
      </c>
      <c r="D226" s="25" t="s">
        <v>199</v>
      </c>
      <c r="E226" s="25" t="s">
        <v>217</v>
      </c>
      <c r="F226" s="25" t="s">
        <v>1017</v>
      </c>
      <c r="G226" s="25" t="s">
        <v>1021</v>
      </c>
      <c r="H226" s="25" t="s">
        <v>1032</v>
      </c>
      <c r="I226" s="25" t="s">
        <v>638</v>
      </c>
      <c r="J226" s="25">
        <v>400</v>
      </c>
      <c r="K226" s="25">
        <v>160</v>
      </c>
      <c r="L226" s="25">
        <v>400</v>
      </c>
      <c r="M226" s="29">
        <v>51.24</v>
      </c>
      <c r="N226" s="29">
        <f t="shared" si="15"/>
        <v>8198.4</v>
      </c>
      <c r="O226" s="29">
        <f t="shared" si="16"/>
        <v>20496</v>
      </c>
      <c r="P226" s="29" t="s">
        <v>1033</v>
      </c>
      <c r="Q226" s="25">
        <v>3826</v>
      </c>
      <c r="R226" s="35">
        <v>400</v>
      </c>
      <c r="S226" s="45">
        <v>44769</v>
      </c>
      <c r="T226" s="45">
        <v>44781</v>
      </c>
      <c r="U226" s="45"/>
      <c r="V226" s="25"/>
      <c r="W226" s="35"/>
      <c r="X226" s="35"/>
      <c r="Y226" s="35"/>
      <c r="Z226" s="35"/>
      <c r="AA226" s="35"/>
      <c r="AB226" s="35"/>
      <c r="AC226" s="35"/>
      <c r="AD226" s="35" t="s">
        <v>23</v>
      </c>
      <c r="AE226" s="35" t="s">
        <v>23</v>
      </c>
      <c r="AF226" s="35" t="s">
        <v>23</v>
      </c>
      <c r="AG226" s="35" t="s">
        <v>23</v>
      </c>
      <c r="AH226" s="35" t="s">
        <v>23</v>
      </c>
      <c r="AI226" s="35" t="s">
        <v>23</v>
      </c>
      <c r="AJ226" s="35" t="s">
        <v>23</v>
      </c>
      <c r="AK226" s="35" t="s">
        <v>23</v>
      </c>
      <c r="AL226" s="35" t="s">
        <v>23</v>
      </c>
      <c r="AM226" s="35" t="s">
        <v>23</v>
      </c>
      <c r="AN226" s="35" t="s">
        <v>23</v>
      </c>
      <c r="AO226" s="35" t="s">
        <v>23</v>
      </c>
      <c r="AP226" s="35" t="s">
        <v>23</v>
      </c>
      <c r="AQ226" s="35" t="s">
        <v>23</v>
      </c>
      <c r="AR226" s="35" t="s">
        <v>23</v>
      </c>
      <c r="AS226" s="35" t="s">
        <v>23</v>
      </c>
      <c r="AT226" s="35" t="s">
        <v>23</v>
      </c>
      <c r="AU226" s="35" t="s">
        <v>23</v>
      </c>
      <c r="AV226" s="35" t="s">
        <v>23</v>
      </c>
      <c r="AW226" s="35" t="s">
        <v>23</v>
      </c>
      <c r="AX226" s="35" t="s">
        <v>23</v>
      </c>
      <c r="AY226" s="35" t="s">
        <v>23</v>
      </c>
    </row>
    <row r="227" spans="1:51" ht="45" customHeight="1">
      <c r="A227" s="25">
        <v>4</v>
      </c>
      <c r="B227" s="30" t="s">
        <v>357</v>
      </c>
      <c r="C227" s="64" t="s">
        <v>1023</v>
      </c>
      <c r="D227" s="25" t="s">
        <v>199</v>
      </c>
      <c r="E227" s="25" t="s">
        <v>217</v>
      </c>
      <c r="F227" s="25" t="s">
        <v>1017</v>
      </c>
      <c r="G227" s="25" t="s">
        <v>1021</v>
      </c>
      <c r="H227" s="25" t="s">
        <v>1032</v>
      </c>
      <c r="I227" s="25" t="s">
        <v>638</v>
      </c>
      <c r="J227" s="25">
        <v>200</v>
      </c>
      <c r="K227" s="25">
        <v>80</v>
      </c>
      <c r="L227" s="25">
        <v>200</v>
      </c>
      <c r="M227" s="29">
        <v>2557.97</v>
      </c>
      <c r="N227" s="29">
        <f t="shared" si="15"/>
        <v>204637.59999999998</v>
      </c>
      <c r="O227" s="29">
        <f t="shared" si="16"/>
        <v>511593.99999999994</v>
      </c>
      <c r="P227" s="29" t="s">
        <v>1033</v>
      </c>
      <c r="Q227" s="25">
        <v>3826</v>
      </c>
      <c r="R227" s="35">
        <v>100</v>
      </c>
      <c r="S227" s="45">
        <v>44769</v>
      </c>
      <c r="T227" s="45">
        <v>44781</v>
      </c>
      <c r="U227" s="45"/>
      <c r="V227" s="25"/>
      <c r="W227" s="35"/>
      <c r="X227" s="35"/>
      <c r="Y227" s="35"/>
      <c r="Z227" s="35"/>
      <c r="AA227" s="35"/>
      <c r="AB227" s="35"/>
      <c r="AC227" s="35"/>
      <c r="AD227" s="35"/>
      <c r="AE227" s="35"/>
      <c r="AF227" s="35"/>
      <c r="AG227" s="35"/>
      <c r="AH227" s="35"/>
      <c r="AI227" s="35"/>
      <c r="AJ227" s="43"/>
      <c r="AK227" s="43"/>
      <c r="AL227" s="35"/>
      <c r="AM227" s="35"/>
      <c r="AN227" s="35"/>
      <c r="AO227" s="35"/>
      <c r="AP227" s="35"/>
      <c r="AQ227" s="35"/>
      <c r="AR227" s="35"/>
      <c r="AS227" s="35"/>
      <c r="AT227" s="35"/>
      <c r="AU227" s="35"/>
      <c r="AV227" s="35"/>
      <c r="AW227" s="35"/>
      <c r="AX227" s="35"/>
      <c r="AY227" s="35"/>
    </row>
    <row r="228" spans="1:51" ht="45" customHeight="1">
      <c r="A228" s="25">
        <v>6</v>
      </c>
      <c r="B228" s="30" t="s">
        <v>1034</v>
      </c>
      <c r="C228" s="64" t="s">
        <v>1024</v>
      </c>
      <c r="D228" s="25" t="s">
        <v>199</v>
      </c>
      <c r="E228" s="25" t="s">
        <v>217</v>
      </c>
      <c r="F228" s="25" t="s">
        <v>1017</v>
      </c>
      <c r="G228" s="25" t="s">
        <v>1021</v>
      </c>
      <c r="H228" s="25" t="s">
        <v>1038</v>
      </c>
      <c r="I228" s="25" t="s">
        <v>647</v>
      </c>
      <c r="J228" s="25">
        <v>50</v>
      </c>
      <c r="K228" s="25">
        <v>20</v>
      </c>
      <c r="L228" s="25">
        <v>50</v>
      </c>
      <c r="M228" s="29">
        <v>1317.79</v>
      </c>
      <c r="N228" s="29">
        <f t="shared" si="15"/>
        <v>26355.8</v>
      </c>
      <c r="O228" s="29">
        <f t="shared" si="16"/>
        <v>65889.5</v>
      </c>
      <c r="P228" s="29" t="s">
        <v>1039</v>
      </c>
      <c r="Q228" s="25">
        <v>3825</v>
      </c>
      <c r="R228" s="35">
        <v>50</v>
      </c>
      <c r="S228" s="45" t="s">
        <v>1040</v>
      </c>
      <c r="T228" s="45">
        <v>44781</v>
      </c>
      <c r="U228" s="45"/>
      <c r="V228" s="25"/>
      <c r="W228" s="35"/>
      <c r="X228" s="35"/>
      <c r="Y228" s="35"/>
      <c r="Z228" s="35"/>
      <c r="AA228" s="35"/>
      <c r="AB228" s="35"/>
      <c r="AC228" s="35"/>
      <c r="AD228" s="35" t="s">
        <v>23</v>
      </c>
      <c r="AE228" s="35" t="s">
        <v>23</v>
      </c>
      <c r="AF228" s="35" t="s">
        <v>23</v>
      </c>
      <c r="AG228" s="35" t="s">
        <v>23</v>
      </c>
      <c r="AH228" s="35" t="s">
        <v>23</v>
      </c>
      <c r="AI228" s="35" t="s">
        <v>23</v>
      </c>
      <c r="AJ228" s="35" t="s">
        <v>23</v>
      </c>
      <c r="AK228" s="35" t="s">
        <v>23</v>
      </c>
      <c r="AL228" s="35" t="s">
        <v>23</v>
      </c>
      <c r="AM228" s="35" t="s">
        <v>23</v>
      </c>
      <c r="AN228" s="35" t="s">
        <v>23</v>
      </c>
      <c r="AO228" s="35" t="s">
        <v>23</v>
      </c>
      <c r="AP228" s="35" t="s">
        <v>23</v>
      </c>
      <c r="AQ228" s="35" t="s">
        <v>23</v>
      </c>
      <c r="AR228" s="35" t="s">
        <v>23</v>
      </c>
      <c r="AS228" s="35" t="s">
        <v>23</v>
      </c>
      <c r="AT228" s="35" t="s">
        <v>23</v>
      </c>
      <c r="AU228" s="35" t="s">
        <v>23</v>
      </c>
      <c r="AV228" s="35" t="s">
        <v>23</v>
      </c>
      <c r="AW228" s="35" t="s">
        <v>23</v>
      </c>
      <c r="AX228" s="35" t="s">
        <v>23</v>
      </c>
      <c r="AY228" s="35" t="s">
        <v>23</v>
      </c>
    </row>
    <row r="229" spans="1:51" ht="45" customHeight="1">
      <c r="A229" s="25">
        <v>7</v>
      </c>
      <c r="B229" s="30" t="s">
        <v>1019</v>
      </c>
      <c r="C229" s="64" t="s">
        <v>1025</v>
      </c>
      <c r="D229" s="25" t="s">
        <v>199</v>
      </c>
      <c r="E229" s="25" t="s">
        <v>26</v>
      </c>
      <c r="F229" s="25" t="s">
        <v>1017</v>
      </c>
      <c r="G229" s="25" t="s">
        <v>1021</v>
      </c>
      <c r="H229" s="25" t="s">
        <v>1018</v>
      </c>
      <c r="I229" s="25" t="s">
        <v>630</v>
      </c>
      <c r="J229" s="25">
        <v>20</v>
      </c>
      <c r="K229" s="25">
        <v>8</v>
      </c>
      <c r="L229" s="25">
        <v>20</v>
      </c>
      <c r="M229" s="29">
        <v>2275</v>
      </c>
      <c r="N229" s="29">
        <f t="shared" si="15"/>
        <v>18200</v>
      </c>
      <c r="O229" s="29">
        <f t="shared" si="16"/>
        <v>45500</v>
      </c>
      <c r="P229" s="29" t="s">
        <v>1022</v>
      </c>
      <c r="Q229" s="25">
        <v>3827</v>
      </c>
      <c r="R229" s="35">
        <v>8</v>
      </c>
      <c r="S229" s="45">
        <v>44769</v>
      </c>
      <c r="T229" s="45">
        <v>44781</v>
      </c>
      <c r="U229" s="45"/>
      <c r="V229" s="25"/>
      <c r="W229" s="35"/>
      <c r="X229" s="35"/>
      <c r="Y229" s="35"/>
      <c r="Z229" s="35"/>
      <c r="AA229" s="35"/>
      <c r="AB229" s="35"/>
      <c r="AC229" s="35"/>
      <c r="AD229" s="35"/>
      <c r="AE229" s="35"/>
      <c r="AF229" s="35"/>
      <c r="AG229" s="35"/>
      <c r="AH229" s="35"/>
      <c r="AI229" s="35"/>
      <c r="AJ229" s="43"/>
      <c r="AK229" s="43"/>
      <c r="AL229" s="35"/>
      <c r="AM229" s="35"/>
      <c r="AN229" s="35"/>
      <c r="AO229" s="35"/>
      <c r="AP229" s="35"/>
      <c r="AQ229" s="35"/>
      <c r="AR229" s="35"/>
      <c r="AS229" s="35"/>
      <c r="AT229" s="35"/>
      <c r="AU229" s="35"/>
      <c r="AV229" s="35"/>
      <c r="AW229" s="35"/>
      <c r="AX229" s="35"/>
      <c r="AY229" s="35"/>
    </row>
    <row r="230" spans="1:51" ht="45" customHeight="1">
      <c r="A230" s="25">
        <v>8</v>
      </c>
      <c r="B230" s="30" t="s">
        <v>1035</v>
      </c>
      <c r="C230" s="64" t="s">
        <v>1026</v>
      </c>
      <c r="D230" s="25" t="s">
        <v>199</v>
      </c>
      <c r="E230" s="25" t="s">
        <v>217</v>
      </c>
      <c r="F230" s="25" t="s">
        <v>1017</v>
      </c>
      <c r="G230" s="25" t="s">
        <v>1021</v>
      </c>
      <c r="H230" s="25" t="s">
        <v>1032</v>
      </c>
      <c r="I230" s="25" t="s">
        <v>638</v>
      </c>
      <c r="J230" s="25">
        <v>5</v>
      </c>
      <c r="K230" s="25">
        <v>2</v>
      </c>
      <c r="L230" s="25">
        <v>5</v>
      </c>
      <c r="M230" s="29">
        <v>27013.89</v>
      </c>
      <c r="N230" s="29">
        <f t="shared" si="15"/>
        <v>54027.78</v>
      </c>
      <c r="O230" s="29">
        <f t="shared" si="16"/>
        <v>135069.45</v>
      </c>
      <c r="P230" s="29" t="s">
        <v>1033</v>
      </c>
      <c r="Q230" s="25">
        <v>3826</v>
      </c>
      <c r="R230" s="35">
        <v>2</v>
      </c>
      <c r="S230" s="45">
        <v>44769</v>
      </c>
      <c r="T230" s="45">
        <v>44781</v>
      </c>
      <c r="U230" s="45"/>
      <c r="V230" s="25"/>
      <c r="W230" s="35"/>
      <c r="X230" s="35"/>
      <c r="Y230" s="35"/>
      <c r="Z230" s="35"/>
      <c r="AA230" s="35"/>
      <c r="AB230" s="35"/>
      <c r="AC230" s="35"/>
      <c r="AD230" s="35"/>
      <c r="AE230" s="35"/>
      <c r="AF230" s="35"/>
      <c r="AG230" s="35"/>
      <c r="AH230" s="35"/>
      <c r="AI230" s="35"/>
      <c r="AJ230" s="43"/>
      <c r="AK230" s="43"/>
      <c r="AL230" s="35"/>
      <c r="AM230" s="35"/>
      <c r="AN230" s="35"/>
      <c r="AO230" s="35"/>
      <c r="AP230" s="35"/>
      <c r="AQ230" s="35"/>
      <c r="AR230" s="35"/>
      <c r="AS230" s="35"/>
      <c r="AT230" s="35"/>
      <c r="AU230" s="35"/>
      <c r="AV230" s="35"/>
      <c r="AW230" s="35"/>
      <c r="AX230" s="35"/>
      <c r="AY230" s="35"/>
    </row>
    <row r="231" spans="1:51" ht="45" customHeight="1">
      <c r="A231" s="25">
        <v>9</v>
      </c>
      <c r="B231" s="30" t="s">
        <v>1020</v>
      </c>
      <c r="C231" s="64" t="s">
        <v>1027</v>
      </c>
      <c r="D231" s="25" t="s">
        <v>199</v>
      </c>
      <c r="E231" s="25" t="s">
        <v>26</v>
      </c>
      <c r="F231" s="25" t="s">
        <v>1017</v>
      </c>
      <c r="G231" s="25" t="s">
        <v>1021</v>
      </c>
      <c r="H231" s="25" t="s">
        <v>1018</v>
      </c>
      <c r="I231" s="25" t="s">
        <v>630</v>
      </c>
      <c r="J231" s="25">
        <v>20</v>
      </c>
      <c r="K231" s="25">
        <v>8</v>
      </c>
      <c r="L231" s="25">
        <v>20</v>
      </c>
      <c r="M231" s="29">
        <v>2275</v>
      </c>
      <c r="N231" s="29">
        <f t="shared" si="15"/>
        <v>18200</v>
      </c>
      <c r="O231" s="29">
        <f t="shared" si="16"/>
        <v>45500</v>
      </c>
      <c r="P231" s="29" t="s">
        <v>1022</v>
      </c>
      <c r="Q231" s="25">
        <v>3827</v>
      </c>
      <c r="R231" s="35">
        <v>8</v>
      </c>
      <c r="S231" s="45">
        <v>44769</v>
      </c>
      <c r="T231" s="45">
        <v>44781</v>
      </c>
      <c r="U231" s="45"/>
      <c r="V231" s="25"/>
      <c r="W231" s="35"/>
      <c r="X231" s="35"/>
      <c r="Y231" s="35"/>
      <c r="Z231" s="35"/>
      <c r="AA231" s="35"/>
      <c r="AB231" s="35"/>
      <c r="AC231" s="35"/>
      <c r="AD231" s="35"/>
      <c r="AE231" s="35"/>
      <c r="AF231" s="35"/>
      <c r="AG231" s="35"/>
      <c r="AH231" s="35"/>
      <c r="AI231" s="35"/>
      <c r="AJ231" s="43"/>
      <c r="AK231" s="43"/>
      <c r="AL231" s="35"/>
      <c r="AM231" s="35"/>
      <c r="AN231" s="35"/>
      <c r="AO231" s="35"/>
      <c r="AP231" s="35"/>
      <c r="AQ231" s="35"/>
      <c r="AR231" s="35"/>
      <c r="AS231" s="35"/>
      <c r="AT231" s="35"/>
      <c r="AU231" s="35"/>
      <c r="AV231" s="35"/>
      <c r="AW231" s="35"/>
      <c r="AX231" s="35"/>
      <c r="AY231" s="35"/>
    </row>
    <row r="232" spans="1:51" ht="45" customHeight="1">
      <c r="A232" s="25">
        <v>10</v>
      </c>
      <c r="B232" s="30" t="s">
        <v>531</v>
      </c>
      <c r="C232" s="64" t="s">
        <v>1028</v>
      </c>
      <c r="D232" s="25" t="s">
        <v>199</v>
      </c>
      <c r="E232" s="25" t="s">
        <v>217</v>
      </c>
      <c r="F232" s="25" t="s">
        <v>1017</v>
      </c>
      <c r="G232" s="25" t="s">
        <v>1021</v>
      </c>
      <c r="H232" s="25" t="s">
        <v>1041</v>
      </c>
      <c r="I232" s="25" t="s">
        <v>634</v>
      </c>
      <c r="J232" s="25">
        <v>40</v>
      </c>
      <c r="K232" s="25">
        <v>16</v>
      </c>
      <c r="L232" s="25">
        <v>40</v>
      </c>
      <c r="M232" s="29">
        <v>2500</v>
      </c>
      <c r="N232" s="29">
        <f t="shared" si="15"/>
        <v>40000</v>
      </c>
      <c r="O232" s="29">
        <f t="shared" si="16"/>
        <v>100000</v>
      </c>
      <c r="P232" s="29" t="s">
        <v>1042</v>
      </c>
      <c r="Q232" s="25">
        <v>3824</v>
      </c>
      <c r="R232" s="35">
        <v>40</v>
      </c>
      <c r="S232" s="45">
        <v>44769</v>
      </c>
      <c r="T232" s="45">
        <v>44781</v>
      </c>
      <c r="U232" s="45">
        <v>44771</v>
      </c>
      <c r="V232" s="25">
        <v>2989</v>
      </c>
      <c r="W232" s="35">
        <v>40</v>
      </c>
      <c r="X232" s="35" t="s">
        <v>23</v>
      </c>
      <c r="Y232" s="35" t="s">
        <v>23</v>
      </c>
      <c r="Z232" s="35" t="s">
        <v>23</v>
      </c>
      <c r="AA232" s="35" t="s">
        <v>23</v>
      </c>
      <c r="AB232" s="35" t="s">
        <v>23</v>
      </c>
      <c r="AC232" s="35" t="s">
        <v>23</v>
      </c>
      <c r="AD232" s="35" t="s">
        <v>23</v>
      </c>
      <c r="AE232" s="35" t="s">
        <v>23</v>
      </c>
      <c r="AF232" s="35" t="s">
        <v>23</v>
      </c>
      <c r="AG232" s="35" t="s">
        <v>23</v>
      </c>
      <c r="AH232" s="35" t="s">
        <v>23</v>
      </c>
      <c r="AI232" s="35" t="s">
        <v>23</v>
      </c>
      <c r="AJ232" s="35" t="s">
        <v>23</v>
      </c>
      <c r="AK232" s="35" t="s">
        <v>23</v>
      </c>
      <c r="AL232" s="35" t="s">
        <v>23</v>
      </c>
      <c r="AM232" s="35" t="s">
        <v>23</v>
      </c>
      <c r="AN232" s="35" t="s">
        <v>23</v>
      </c>
      <c r="AO232" s="35" t="s">
        <v>23</v>
      </c>
      <c r="AP232" s="35" t="s">
        <v>23</v>
      </c>
      <c r="AQ232" s="35" t="s">
        <v>23</v>
      </c>
      <c r="AR232" s="35" t="s">
        <v>23</v>
      </c>
      <c r="AS232" s="35" t="s">
        <v>23</v>
      </c>
      <c r="AT232" s="35" t="s">
        <v>23</v>
      </c>
      <c r="AU232" s="35" t="s">
        <v>23</v>
      </c>
      <c r="AV232" s="35" t="s">
        <v>23</v>
      </c>
      <c r="AW232" s="35" t="s">
        <v>23</v>
      </c>
      <c r="AX232" s="35" t="s">
        <v>23</v>
      </c>
      <c r="AY232" s="35" t="s">
        <v>23</v>
      </c>
    </row>
    <row r="233" spans="1:51" ht="45" customHeight="1">
      <c r="A233" s="25">
        <v>12</v>
      </c>
      <c r="B233" s="30" t="s">
        <v>1036</v>
      </c>
      <c r="C233" s="64" t="s">
        <v>1029</v>
      </c>
      <c r="D233" s="25" t="s">
        <v>1031</v>
      </c>
      <c r="E233" s="25" t="s">
        <v>281</v>
      </c>
      <c r="F233" s="25" t="s">
        <v>1017</v>
      </c>
      <c r="G233" s="25" t="s">
        <v>1021</v>
      </c>
      <c r="H233" s="25" t="s">
        <v>1032</v>
      </c>
      <c r="I233" s="25" t="s">
        <v>638</v>
      </c>
      <c r="J233" s="25">
        <v>10</v>
      </c>
      <c r="K233" s="25">
        <v>4</v>
      </c>
      <c r="L233" s="25">
        <v>10</v>
      </c>
      <c r="M233" s="29">
        <v>446.67</v>
      </c>
      <c r="N233" s="29">
        <f t="shared" si="15"/>
        <v>1786.68</v>
      </c>
      <c r="O233" s="29">
        <f t="shared" si="16"/>
        <v>4466.7</v>
      </c>
      <c r="P233" s="29" t="s">
        <v>1033</v>
      </c>
      <c r="Q233" s="25">
        <v>3826</v>
      </c>
      <c r="R233" s="35">
        <v>10</v>
      </c>
      <c r="S233" s="45">
        <v>44769</v>
      </c>
      <c r="T233" s="45">
        <v>44781</v>
      </c>
      <c r="U233" s="45"/>
      <c r="V233" s="25"/>
      <c r="W233" s="35"/>
      <c r="X233" s="35"/>
      <c r="Y233" s="35"/>
      <c r="Z233" s="35"/>
      <c r="AA233" s="35"/>
      <c r="AB233" s="35"/>
      <c r="AC233" s="35"/>
      <c r="AD233" s="35" t="s">
        <v>23</v>
      </c>
      <c r="AE233" s="35" t="s">
        <v>23</v>
      </c>
      <c r="AF233" s="35" t="s">
        <v>23</v>
      </c>
      <c r="AG233" s="35" t="s">
        <v>23</v>
      </c>
      <c r="AH233" s="35" t="s">
        <v>23</v>
      </c>
      <c r="AI233" s="35" t="s">
        <v>23</v>
      </c>
      <c r="AJ233" s="35" t="s">
        <v>23</v>
      </c>
      <c r="AK233" s="35" t="s">
        <v>23</v>
      </c>
      <c r="AL233" s="35" t="s">
        <v>23</v>
      </c>
      <c r="AM233" s="35" t="s">
        <v>23</v>
      </c>
      <c r="AN233" s="35" t="s">
        <v>23</v>
      </c>
      <c r="AO233" s="35" t="s">
        <v>23</v>
      </c>
      <c r="AP233" s="35" t="s">
        <v>23</v>
      </c>
      <c r="AQ233" s="35" t="s">
        <v>23</v>
      </c>
      <c r="AR233" s="35" t="s">
        <v>23</v>
      </c>
      <c r="AS233" s="35" t="s">
        <v>23</v>
      </c>
      <c r="AT233" s="35" t="s">
        <v>23</v>
      </c>
      <c r="AU233" s="35" t="s">
        <v>23</v>
      </c>
      <c r="AV233" s="35" t="s">
        <v>23</v>
      </c>
      <c r="AW233" s="35" t="s">
        <v>23</v>
      </c>
      <c r="AX233" s="35" t="s">
        <v>23</v>
      </c>
      <c r="AY233" s="35" t="s">
        <v>23</v>
      </c>
    </row>
    <row r="234" spans="1:51" ht="45" customHeight="1">
      <c r="A234" s="25">
        <v>13</v>
      </c>
      <c r="B234" s="30" t="s">
        <v>1037</v>
      </c>
      <c r="C234" s="64" t="s">
        <v>1030</v>
      </c>
      <c r="D234" s="25" t="s">
        <v>199</v>
      </c>
      <c r="E234" s="25" t="s">
        <v>26</v>
      </c>
      <c r="F234" s="25" t="s">
        <v>1017</v>
      </c>
      <c r="G234" s="25" t="s">
        <v>1021</v>
      </c>
      <c r="H234" s="25" t="s">
        <v>1041</v>
      </c>
      <c r="I234" s="25" t="s">
        <v>634</v>
      </c>
      <c r="J234" s="25">
        <v>100</v>
      </c>
      <c r="K234" s="25">
        <v>40</v>
      </c>
      <c r="L234" s="25">
        <v>100</v>
      </c>
      <c r="M234" s="29">
        <v>75</v>
      </c>
      <c r="N234" s="29">
        <f t="shared" si="15"/>
        <v>3000</v>
      </c>
      <c r="O234" s="29">
        <f t="shared" si="16"/>
        <v>7500</v>
      </c>
      <c r="P234" s="29" t="s">
        <v>1042</v>
      </c>
      <c r="Q234" s="25">
        <v>3824</v>
      </c>
      <c r="R234" s="35">
        <v>100</v>
      </c>
      <c r="S234" s="45">
        <v>44769</v>
      </c>
      <c r="T234" s="45">
        <v>44781</v>
      </c>
      <c r="U234" s="45">
        <v>44771</v>
      </c>
      <c r="V234" s="25">
        <v>2989</v>
      </c>
      <c r="W234" s="35">
        <v>100</v>
      </c>
      <c r="X234" s="35" t="s">
        <v>23</v>
      </c>
      <c r="Y234" s="35" t="s">
        <v>23</v>
      </c>
      <c r="Z234" s="35" t="s">
        <v>23</v>
      </c>
      <c r="AA234" s="35" t="s">
        <v>23</v>
      </c>
      <c r="AB234" s="35" t="s">
        <v>23</v>
      </c>
      <c r="AC234" s="35" t="s">
        <v>23</v>
      </c>
      <c r="AD234" s="35" t="s">
        <v>23</v>
      </c>
      <c r="AE234" s="35" t="s">
        <v>23</v>
      </c>
      <c r="AF234" s="35" t="s">
        <v>23</v>
      </c>
      <c r="AG234" s="35" t="s">
        <v>23</v>
      </c>
      <c r="AH234" s="35" t="s">
        <v>23</v>
      </c>
      <c r="AI234" s="35" t="s">
        <v>23</v>
      </c>
      <c r="AJ234" s="35" t="s">
        <v>23</v>
      </c>
      <c r="AK234" s="35" t="s">
        <v>23</v>
      </c>
      <c r="AL234" s="35" t="s">
        <v>23</v>
      </c>
      <c r="AM234" s="35" t="s">
        <v>23</v>
      </c>
      <c r="AN234" s="35" t="s">
        <v>23</v>
      </c>
      <c r="AO234" s="35" t="s">
        <v>23</v>
      </c>
      <c r="AP234" s="35" t="s">
        <v>23</v>
      </c>
      <c r="AQ234" s="35" t="s">
        <v>23</v>
      </c>
      <c r="AR234" s="35" t="s">
        <v>23</v>
      </c>
      <c r="AS234" s="35" t="s">
        <v>23</v>
      </c>
      <c r="AT234" s="35" t="s">
        <v>23</v>
      </c>
      <c r="AU234" s="35" t="s">
        <v>23</v>
      </c>
      <c r="AV234" s="35" t="s">
        <v>23</v>
      </c>
      <c r="AW234" s="35" t="s">
        <v>23</v>
      </c>
      <c r="AX234" s="35" t="s">
        <v>23</v>
      </c>
      <c r="AY234" s="35" t="s">
        <v>23</v>
      </c>
    </row>
    <row r="235" spans="1:51" ht="45" customHeight="1">
      <c r="A235" s="25">
        <v>1</v>
      </c>
      <c r="B235" s="30" t="s">
        <v>1043</v>
      </c>
      <c r="C235" s="64" t="s">
        <v>1044</v>
      </c>
      <c r="D235" s="25" t="s">
        <v>199</v>
      </c>
      <c r="E235" s="25" t="s">
        <v>26</v>
      </c>
      <c r="F235" s="25" t="s">
        <v>200</v>
      </c>
      <c r="G235" s="25" t="s">
        <v>1057</v>
      </c>
      <c r="H235" s="25" t="s">
        <v>1058</v>
      </c>
      <c r="I235" s="25" t="s">
        <v>630</v>
      </c>
      <c r="J235" s="25">
        <v>500</v>
      </c>
      <c r="K235" s="25">
        <v>200</v>
      </c>
      <c r="L235" s="25">
        <v>500</v>
      </c>
      <c r="M235" s="29">
        <v>980</v>
      </c>
      <c r="N235" s="29">
        <f t="shared" si="15"/>
        <v>196000</v>
      </c>
      <c r="O235" s="29">
        <f t="shared" si="16"/>
        <v>490000</v>
      </c>
      <c r="P235" s="29" t="s">
        <v>1059</v>
      </c>
      <c r="Q235" s="25">
        <v>3831</v>
      </c>
      <c r="R235" s="35">
        <v>500</v>
      </c>
      <c r="S235" s="45">
        <v>44769</v>
      </c>
      <c r="T235" s="45">
        <v>44784</v>
      </c>
      <c r="U235" s="45">
        <v>44775</v>
      </c>
      <c r="V235" s="25">
        <v>2994</v>
      </c>
      <c r="W235" s="35">
        <v>500</v>
      </c>
      <c r="X235" s="35" t="s">
        <v>23</v>
      </c>
      <c r="Y235" s="35" t="s">
        <v>23</v>
      </c>
      <c r="Z235" s="35" t="s">
        <v>23</v>
      </c>
      <c r="AA235" s="35" t="s">
        <v>23</v>
      </c>
      <c r="AB235" s="35" t="s">
        <v>23</v>
      </c>
      <c r="AC235" s="35" t="s">
        <v>23</v>
      </c>
      <c r="AD235" s="35" t="s">
        <v>23</v>
      </c>
      <c r="AE235" s="35" t="s">
        <v>23</v>
      </c>
      <c r="AF235" s="35" t="s">
        <v>23</v>
      </c>
      <c r="AG235" s="35" t="s">
        <v>23</v>
      </c>
      <c r="AH235" s="35" t="s">
        <v>23</v>
      </c>
      <c r="AI235" s="35" t="s">
        <v>23</v>
      </c>
      <c r="AJ235" s="35" t="s">
        <v>23</v>
      </c>
      <c r="AK235" s="35" t="s">
        <v>23</v>
      </c>
      <c r="AL235" s="35" t="s">
        <v>23</v>
      </c>
      <c r="AM235" s="35" t="s">
        <v>23</v>
      </c>
      <c r="AN235" s="35" t="s">
        <v>23</v>
      </c>
      <c r="AO235" s="35" t="s">
        <v>23</v>
      </c>
      <c r="AP235" s="35" t="s">
        <v>23</v>
      </c>
      <c r="AQ235" s="35" t="s">
        <v>23</v>
      </c>
      <c r="AR235" s="35" t="s">
        <v>23</v>
      </c>
      <c r="AS235" s="35" t="s">
        <v>23</v>
      </c>
      <c r="AT235" s="35" t="s">
        <v>23</v>
      </c>
      <c r="AU235" s="35" t="s">
        <v>23</v>
      </c>
      <c r="AV235" s="35" t="s">
        <v>23</v>
      </c>
      <c r="AW235" s="35" t="s">
        <v>23</v>
      </c>
      <c r="AX235" s="35" t="s">
        <v>23</v>
      </c>
      <c r="AY235" s="35" t="s">
        <v>23</v>
      </c>
    </row>
    <row r="236" spans="1:51" ht="45" customHeight="1">
      <c r="A236" s="25">
        <v>2</v>
      </c>
      <c r="B236" s="30" t="s">
        <v>1045</v>
      </c>
      <c r="C236" s="64" t="s">
        <v>1046</v>
      </c>
      <c r="D236" s="25" t="s">
        <v>199</v>
      </c>
      <c r="E236" s="25" t="s">
        <v>217</v>
      </c>
      <c r="F236" s="25" t="s">
        <v>200</v>
      </c>
      <c r="G236" s="25" t="s">
        <v>1057</v>
      </c>
      <c r="H236" s="25" t="s">
        <v>1058</v>
      </c>
      <c r="I236" s="25" t="s">
        <v>630</v>
      </c>
      <c r="J236" s="25">
        <v>40</v>
      </c>
      <c r="K236" s="25">
        <v>16</v>
      </c>
      <c r="L236" s="25">
        <v>40</v>
      </c>
      <c r="M236" s="29">
        <v>470</v>
      </c>
      <c r="N236" s="29">
        <f t="shared" si="15"/>
        <v>7520</v>
      </c>
      <c r="O236" s="29">
        <f t="shared" si="16"/>
        <v>18800</v>
      </c>
      <c r="P236" s="29" t="s">
        <v>1059</v>
      </c>
      <c r="Q236" s="25">
        <v>3831</v>
      </c>
      <c r="R236" s="35">
        <v>16</v>
      </c>
      <c r="S236" s="45">
        <v>44769</v>
      </c>
      <c r="T236" s="45">
        <v>44784</v>
      </c>
      <c r="U236" s="45">
        <v>44775</v>
      </c>
      <c r="V236" s="25">
        <v>2994</v>
      </c>
      <c r="W236" s="35">
        <v>16</v>
      </c>
      <c r="X236" s="35" t="s">
        <v>23</v>
      </c>
      <c r="Y236" s="35" t="s">
        <v>23</v>
      </c>
      <c r="Z236" s="35" t="s">
        <v>23</v>
      </c>
      <c r="AA236" s="35" t="s">
        <v>23</v>
      </c>
      <c r="AB236" s="35" t="s">
        <v>23</v>
      </c>
      <c r="AC236" s="35" t="s">
        <v>23</v>
      </c>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row>
    <row r="237" spans="1:51" ht="45" customHeight="1">
      <c r="A237" s="25">
        <v>3</v>
      </c>
      <c r="B237" s="30" t="s">
        <v>1047</v>
      </c>
      <c r="C237" s="64" t="s">
        <v>1048</v>
      </c>
      <c r="D237" s="25" t="s">
        <v>164</v>
      </c>
      <c r="E237" s="25" t="s">
        <v>217</v>
      </c>
      <c r="F237" s="25" t="s">
        <v>200</v>
      </c>
      <c r="G237" s="25" t="s">
        <v>1057</v>
      </c>
      <c r="H237" s="25" t="s">
        <v>1060</v>
      </c>
      <c r="I237" s="25" t="s">
        <v>647</v>
      </c>
      <c r="J237" s="25">
        <v>50</v>
      </c>
      <c r="K237" s="25">
        <v>20</v>
      </c>
      <c r="L237" s="25">
        <v>50</v>
      </c>
      <c r="M237" s="29">
        <v>14285.71</v>
      </c>
      <c r="N237" s="29">
        <f t="shared" si="15"/>
        <v>285714.19999999995</v>
      </c>
      <c r="O237" s="29">
        <f t="shared" si="16"/>
        <v>714285.5</v>
      </c>
      <c r="P237" s="29" t="s">
        <v>1061</v>
      </c>
      <c r="Q237" s="25">
        <v>3833</v>
      </c>
      <c r="R237" s="35">
        <v>20</v>
      </c>
      <c r="S237" s="45">
        <v>44769</v>
      </c>
      <c r="T237" s="45">
        <v>44784</v>
      </c>
      <c r="U237" s="45">
        <v>44775</v>
      </c>
      <c r="V237" s="25">
        <v>2991</v>
      </c>
      <c r="W237" s="35">
        <v>20</v>
      </c>
      <c r="X237" s="35" t="s">
        <v>23</v>
      </c>
      <c r="Y237" s="35" t="s">
        <v>23</v>
      </c>
      <c r="Z237" s="35" t="s">
        <v>23</v>
      </c>
      <c r="AA237" s="35" t="s">
        <v>23</v>
      </c>
      <c r="AB237" s="35" t="s">
        <v>23</v>
      </c>
      <c r="AC237" s="35" t="s">
        <v>23</v>
      </c>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row>
    <row r="238" spans="1:51" ht="45" customHeight="1">
      <c r="A238" s="25">
        <v>4</v>
      </c>
      <c r="B238" s="30" t="s">
        <v>1049</v>
      </c>
      <c r="C238" s="64" t="s">
        <v>1050</v>
      </c>
      <c r="D238" s="25" t="s">
        <v>164</v>
      </c>
      <c r="E238" s="25" t="s">
        <v>217</v>
      </c>
      <c r="F238" s="25" t="s">
        <v>200</v>
      </c>
      <c r="G238" s="25" t="s">
        <v>1057</v>
      </c>
      <c r="H238" s="25" t="s">
        <v>1060</v>
      </c>
      <c r="I238" s="25" t="s">
        <v>647</v>
      </c>
      <c r="J238" s="25">
        <v>50</v>
      </c>
      <c r="K238" s="25">
        <v>20</v>
      </c>
      <c r="L238" s="25">
        <v>50</v>
      </c>
      <c r="M238" s="29">
        <v>14285.71</v>
      </c>
      <c r="N238" s="29">
        <f t="shared" si="15"/>
        <v>285714.19999999995</v>
      </c>
      <c r="O238" s="29">
        <f t="shared" si="16"/>
        <v>714285.5</v>
      </c>
      <c r="P238" s="29" t="s">
        <v>1061</v>
      </c>
      <c r="Q238" s="25">
        <v>3833</v>
      </c>
      <c r="R238" s="35">
        <v>20</v>
      </c>
      <c r="S238" s="45">
        <v>44769</v>
      </c>
      <c r="T238" s="45">
        <v>44784</v>
      </c>
      <c r="U238" s="45">
        <v>44775</v>
      </c>
      <c r="V238" s="25">
        <v>2991</v>
      </c>
      <c r="W238" s="35">
        <v>20</v>
      </c>
      <c r="X238" s="35" t="s">
        <v>23</v>
      </c>
      <c r="Y238" s="35" t="s">
        <v>23</v>
      </c>
      <c r="Z238" s="35" t="s">
        <v>23</v>
      </c>
      <c r="AA238" s="35" t="s">
        <v>23</v>
      </c>
      <c r="AB238" s="35" t="s">
        <v>23</v>
      </c>
      <c r="AC238" s="35" t="s">
        <v>23</v>
      </c>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row>
    <row r="239" spans="1:51" ht="45" customHeight="1">
      <c r="A239" s="25">
        <v>5</v>
      </c>
      <c r="B239" s="30" t="s">
        <v>1051</v>
      </c>
      <c r="C239" s="64" t="s">
        <v>1052</v>
      </c>
      <c r="D239" s="25" t="s">
        <v>145</v>
      </c>
      <c r="E239" s="25" t="s">
        <v>217</v>
      </c>
      <c r="F239" s="25" t="s">
        <v>200</v>
      </c>
      <c r="G239" s="25" t="s">
        <v>1057</v>
      </c>
      <c r="H239" s="25" t="s">
        <v>1058</v>
      </c>
      <c r="I239" s="25" t="s">
        <v>630</v>
      </c>
      <c r="J239" s="25">
        <v>4000</v>
      </c>
      <c r="K239" s="25">
        <v>1600</v>
      </c>
      <c r="L239" s="25">
        <v>4000</v>
      </c>
      <c r="M239" s="29">
        <v>4.35</v>
      </c>
      <c r="N239" s="29">
        <f aca="true" t="shared" si="17" ref="N239:N247">M239*K239</f>
        <v>6959.999999999999</v>
      </c>
      <c r="O239" s="29">
        <f aca="true" t="shared" si="18" ref="O239:O247">M239*L239</f>
        <v>17400</v>
      </c>
      <c r="P239" s="29" t="s">
        <v>1059</v>
      </c>
      <c r="Q239" s="25">
        <v>3831</v>
      </c>
      <c r="R239" s="35">
        <v>4000</v>
      </c>
      <c r="S239" s="45">
        <v>44769</v>
      </c>
      <c r="T239" s="45">
        <v>44784</v>
      </c>
      <c r="U239" s="45">
        <v>44775</v>
      </c>
      <c r="V239" s="25">
        <v>2994</v>
      </c>
      <c r="W239" s="35">
        <v>4000</v>
      </c>
      <c r="X239" s="35" t="s">
        <v>23</v>
      </c>
      <c r="Y239" s="35" t="s">
        <v>23</v>
      </c>
      <c r="Z239" s="35" t="s">
        <v>23</v>
      </c>
      <c r="AA239" s="35" t="s">
        <v>23</v>
      </c>
      <c r="AB239" s="35" t="s">
        <v>23</v>
      </c>
      <c r="AC239" s="35" t="s">
        <v>23</v>
      </c>
      <c r="AD239" s="35" t="s">
        <v>23</v>
      </c>
      <c r="AE239" s="35" t="s">
        <v>23</v>
      </c>
      <c r="AF239" s="35" t="s">
        <v>23</v>
      </c>
      <c r="AG239" s="35" t="s">
        <v>23</v>
      </c>
      <c r="AH239" s="35" t="s">
        <v>23</v>
      </c>
      <c r="AI239" s="35" t="s">
        <v>23</v>
      </c>
      <c r="AJ239" s="35" t="s">
        <v>23</v>
      </c>
      <c r="AK239" s="35" t="s">
        <v>23</v>
      </c>
      <c r="AL239" s="35" t="s">
        <v>23</v>
      </c>
      <c r="AM239" s="35" t="s">
        <v>23</v>
      </c>
      <c r="AN239" s="35" t="s">
        <v>23</v>
      </c>
      <c r="AO239" s="35" t="s">
        <v>23</v>
      </c>
      <c r="AP239" s="35" t="s">
        <v>23</v>
      </c>
      <c r="AQ239" s="35" t="s">
        <v>23</v>
      </c>
      <c r="AR239" s="35" t="s">
        <v>23</v>
      </c>
      <c r="AS239" s="35" t="s">
        <v>23</v>
      </c>
      <c r="AT239" s="35" t="s">
        <v>23</v>
      </c>
      <c r="AU239" s="35" t="s">
        <v>23</v>
      </c>
      <c r="AV239" s="35" t="s">
        <v>23</v>
      </c>
      <c r="AW239" s="35" t="s">
        <v>23</v>
      </c>
      <c r="AX239" s="35" t="s">
        <v>23</v>
      </c>
      <c r="AY239" s="35" t="s">
        <v>23</v>
      </c>
    </row>
    <row r="240" spans="1:51" ht="45" customHeight="1">
      <c r="A240" s="25">
        <v>6</v>
      </c>
      <c r="B240" s="30" t="s">
        <v>1053</v>
      </c>
      <c r="C240" s="64" t="s">
        <v>1054</v>
      </c>
      <c r="D240" s="25" t="s">
        <v>145</v>
      </c>
      <c r="E240" s="25" t="s">
        <v>217</v>
      </c>
      <c r="F240" s="25" t="s">
        <v>200</v>
      </c>
      <c r="G240" s="25" t="s">
        <v>1057</v>
      </c>
      <c r="H240" s="25" t="s">
        <v>1058</v>
      </c>
      <c r="I240" s="25" t="s">
        <v>630</v>
      </c>
      <c r="J240" s="25">
        <v>4000</v>
      </c>
      <c r="K240" s="25">
        <v>1600</v>
      </c>
      <c r="L240" s="25">
        <v>4000</v>
      </c>
      <c r="M240" s="29">
        <v>4.35</v>
      </c>
      <c r="N240" s="29">
        <f t="shared" si="17"/>
        <v>6959.999999999999</v>
      </c>
      <c r="O240" s="29">
        <f t="shared" si="18"/>
        <v>17400</v>
      </c>
      <c r="P240" s="29" t="s">
        <v>1059</v>
      </c>
      <c r="Q240" s="25">
        <v>3831</v>
      </c>
      <c r="R240" s="35">
        <v>4000</v>
      </c>
      <c r="S240" s="45">
        <v>44769</v>
      </c>
      <c r="T240" s="45">
        <v>44784</v>
      </c>
      <c r="U240" s="45">
        <v>44775</v>
      </c>
      <c r="V240" s="25">
        <v>2994</v>
      </c>
      <c r="W240" s="35">
        <v>4000</v>
      </c>
      <c r="X240" s="35" t="s">
        <v>23</v>
      </c>
      <c r="Y240" s="35" t="s">
        <v>23</v>
      </c>
      <c r="Z240" s="35" t="s">
        <v>23</v>
      </c>
      <c r="AA240" s="35" t="s">
        <v>23</v>
      </c>
      <c r="AB240" s="35" t="s">
        <v>23</v>
      </c>
      <c r="AC240" s="35" t="s">
        <v>23</v>
      </c>
      <c r="AD240" s="35" t="s">
        <v>23</v>
      </c>
      <c r="AE240" s="35" t="s">
        <v>23</v>
      </c>
      <c r="AF240" s="35" t="s">
        <v>23</v>
      </c>
      <c r="AG240" s="35" t="s">
        <v>23</v>
      </c>
      <c r="AH240" s="35" t="s">
        <v>23</v>
      </c>
      <c r="AI240" s="35" t="s">
        <v>23</v>
      </c>
      <c r="AJ240" s="35" t="s">
        <v>23</v>
      </c>
      <c r="AK240" s="35" t="s">
        <v>23</v>
      </c>
      <c r="AL240" s="35" t="s">
        <v>23</v>
      </c>
      <c r="AM240" s="35" t="s">
        <v>23</v>
      </c>
      <c r="AN240" s="35" t="s">
        <v>23</v>
      </c>
      <c r="AO240" s="35" t="s">
        <v>23</v>
      </c>
      <c r="AP240" s="35" t="s">
        <v>23</v>
      </c>
      <c r="AQ240" s="35" t="s">
        <v>23</v>
      </c>
      <c r="AR240" s="35" t="s">
        <v>23</v>
      </c>
      <c r="AS240" s="35" t="s">
        <v>23</v>
      </c>
      <c r="AT240" s="35" t="s">
        <v>23</v>
      </c>
      <c r="AU240" s="35" t="s">
        <v>23</v>
      </c>
      <c r="AV240" s="35" t="s">
        <v>23</v>
      </c>
      <c r="AW240" s="35" t="s">
        <v>23</v>
      </c>
      <c r="AX240" s="35" t="s">
        <v>23</v>
      </c>
      <c r="AY240" s="35" t="s">
        <v>23</v>
      </c>
    </row>
    <row r="241" spans="1:51" ht="45" customHeight="1">
      <c r="A241" s="25">
        <v>7</v>
      </c>
      <c r="B241" s="30" t="s">
        <v>1055</v>
      </c>
      <c r="C241" s="64" t="s">
        <v>1056</v>
      </c>
      <c r="D241" s="25" t="s">
        <v>199</v>
      </c>
      <c r="E241" s="25" t="s">
        <v>217</v>
      </c>
      <c r="F241" s="25" t="s">
        <v>200</v>
      </c>
      <c r="G241" s="25" t="s">
        <v>1057</v>
      </c>
      <c r="H241" s="25" t="s">
        <v>1058</v>
      </c>
      <c r="I241" s="25" t="s">
        <v>630</v>
      </c>
      <c r="J241" s="25">
        <v>60</v>
      </c>
      <c r="K241" s="25">
        <v>24</v>
      </c>
      <c r="L241" s="25">
        <v>60</v>
      </c>
      <c r="M241" s="29">
        <v>30.5</v>
      </c>
      <c r="N241" s="29">
        <f t="shared" si="17"/>
        <v>732</v>
      </c>
      <c r="O241" s="29">
        <f t="shared" si="18"/>
        <v>1830</v>
      </c>
      <c r="P241" s="29" t="s">
        <v>1059</v>
      </c>
      <c r="Q241" s="25">
        <v>3831</v>
      </c>
      <c r="R241" s="35">
        <v>60</v>
      </c>
      <c r="S241" s="45">
        <v>44769</v>
      </c>
      <c r="T241" s="45">
        <v>44784</v>
      </c>
      <c r="U241" s="45">
        <v>44775</v>
      </c>
      <c r="V241" s="25">
        <v>2994</v>
      </c>
      <c r="W241" s="35">
        <v>60</v>
      </c>
      <c r="X241" s="35" t="s">
        <v>23</v>
      </c>
      <c r="Y241" s="35" t="s">
        <v>23</v>
      </c>
      <c r="Z241" s="35" t="s">
        <v>23</v>
      </c>
      <c r="AA241" s="35" t="s">
        <v>23</v>
      </c>
      <c r="AB241" s="35" t="s">
        <v>23</v>
      </c>
      <c r="AC241" s="35" t="s">
        <v>23</v>
      </c>
      <c r="AD241" s="35" t="s">
        <v>23</v>
      </c>
      <c r="AE241" s="35" t="s">
        <v>23</v>
      </c>
      <c r="AF241" s="35" t="s">
        <v>23</v>
      </c>
      <c r="AG241" s="35" t="s">
        <v>23</v>
      </c>
      <c r="AH241" s="35" t="s">
        <v>23</v>
      </c>
      <c r="AI241" s="35" t="s">
        <v>23</v>
      </c>
      <c r="AJ241" s="35" t="s">
        <v>23</v>
      </c>
      <c r="AK241" s="35" t="s">
        <v>23</v>
      </c>
      <c r="AL241" s="35" t="s">
        <v>23</v>
      </c>
      <c r="AM241" s="35" t="s">
        <v>23</v>
      </c>
      <c r="AN241" s="35" t="s">
        <v>23</v>
      </c>
      <c r="AO241" s="35" t="s">
        <v>23</v>
      </c>
      <c r="AP241" s="35" t="s">
        <v>23</v>
      </c>
      <c r="AQ241" s="35" t="s">
        <v>23</v>
      </c>
      <c r="AR241" s="35" t="s">
        <v>23</v>
      </c>
      <c r="AS241" s="35" t="s">
        <v>23</v>
      </c>
      <c r="AT241" s="35" t="s">
        <v>23</v>
      </c>
      <c r="AU241" s="35" t="s">
        <v>23</v>
      </c>
      <c r="AV241" s="35" t="s">
        <v>23</v>
      </c>
      <c r="AW241" s="35" t="s">
        <v>23</v>
      </c>
      <c r="AX241" s="35" t="s">
        <v>23</v>
      </c>
      <c r="AY241" s="35" t="s">
        <v>23</v>
      </c>
    </row>
    <row r="242" spans="1:51" ht="45" customHeight="1">
      <c r="A242" s="25">
        <v>1</v>
      </c>
      <c r="B242" s="30" t="s">
        <v>154</v>
      </c>
      <c r="C242" s="64" t="s">
        <v>155</v>
      </c>
      <c r="D242" s="25" t="s">
        <v>1062</v>
      </c>
      <c r="E242" s="25" t="s">
        <v>121</v>
      </c>
      <c r="F242" s="25" t="s">
        <v>200</v>
      </c>
      <c r="G242" s="25" t="s">
        <v>1064</v>
      </c>
      <c r="H242" s="25" t="s">
        <v>1065</v>
      </c>
      <c r="I242" s="25" t="s">
        <v>638</v>
      </c>
      <c r="J242" s="25">
        <v>2</v>
      </c>
      <c r="K242" s="25">
        <v>1</v>
      </c>
      <c r="L242" s="25">
        <v>2</v>
      </c>
      <c r="M242" s="29">
        <v>147.44</v>
      </c>
      <c r="N242" s="29">
        <f t="shared" si="17"/>
        <v>147.44</v>
      </c>
      <c r="O242" s="29">
        <f t="shared" si="18"/>
        <v>294.88</v>
      </c>
      <c r="P242" s="29" t="s">
        <v>1066</v>
      </c>
      <c r="Q242" s="25" t="s">
        <v>1067</v>
      </c>
      <c r="R242" s="35">
        <v>2</v>
      </c>
      <c r="S242" s="45">
        <v>44769</v>
      </c>
      <c r="T242" s="45">
        <v>44784</v>
      </c>
      <c r="U242" s="45"/>
      <c r="V242" s="25"/>
      <c r="W242" s="35"/>
      <c r="X242" s="35"/>
      <c r="Y242" s="35"/>
      <c r="Z242" s="35"/>
      <c r="AA242" s="35"/>
      <c r="AB242" s="35"/>
      <c r="AC242" s="35"/>
      <c r="AD242" s="35" t="s">
        <v>23</v>
      </c>
      <c r="AE242" s="35" t="s">
        <v>23</v>
      </c>
      <c r="AF242" s="35" t="s">
        <v>23</v>
      </c>
      <c r="AG242" s="35" t="s">
        <v>23</v>
      </c>
      <c r="AH242" s="35" t="s">
        <v>23</v>
      </c>
      <c r="AI242" s="35" t="s">
        <v>23</v>
      </c>
      <c r="AJ242" s="35" t="s">
        <v>23</v>
      </c>
      <c r="AK242" s="35" t="s">
        <v>23</v>
      </c>
      <c r="AL242" s="35" t="s">
        <v>23</v>
      </c>
      <c r="AM242" s="35" t="s">
        <v>23</v>
      </c>
      <c r="AN242" s="35" t="s">
        <v>23</v>
      </c>
      <c r="AO242" s="35" t="s">
        <v>23</v>
      </c>
      <c r="AP242" s="35" t="s">
        <v>23</v>
      </c>
      <c r="AQ242" s="35" t="s">
        <v>23</v>
      </c>
      <c r="AR242" s="35" t="s">
        <v>23</v>
      </c>
      <c r="AS242" s="35" t="s">
        <v>23</v>
      </c>
      <c r="AT242" s="35" t="s">
        <v>23</v>
      </c>
      <c r="AU242" s="35" t="s">
        <v>23</v>
      </c>
      <c r="AV242" s="35" t="s">
        <v>23</v>
      </c>
      <c r="AW242" s="35" t="s">
        <v>23</v>
      </c>
      <c r="AX242" s="35" t="s">
        <v>23</v>
      </c>
      <c r="AY242" s="35" t="s">
        <v>23</v>
      </c>
    </row>
    <row r="243" spans="1:51" ht="45" customHeight="1">
      <c r="A243" s="25">
        <v>2</v>
      </c>
      <c r="B243" s="30" t="s">
        <v>168</v>
      </c>
      <c r="C243" s="64" t="s">
        <v>169</v>
      </c>
      <c r="D243" s="25" t="s">
        <v>1063</v>
      </c>
      <c r="E243" s="25" t="s">
        <v>121</v>
      </c>
      <c r="F243" s="25" t="s">
        <v>200</v>
      </c>
      <c r="G243" s="25" t="s">
        <v>1064</v>
      </c>
      <c r="H243" s="25" t="s">
        <v>1068</v>
      </c>
      <c r="I243" s="25" t="s">
        <v>647</v>
      </c>
      <c r="J243" s="25">
        <v>4000</v>
      </c>
      <c r="K243" s="25">
        <v>1600</v>
      </c>
      <c r="L243" s="25">
        <v>4000</v>
      </c>
      <c r="M243" s="29">
        <v>128.54</v>
      </c>
      <c r="N243" s="29">
        <f t="shared" si="17"/>
        <v>205664</v>
      </c>
      <c r="O243" s="29">
        <f t="shared" si="18"/>
        <v>514159.99999999994</v>
      </c>
      <c r="P243" s="29" t="s">
        <v>1069</v>
      </c>
      <c r="Q243" s="25">
        <v>3835</v>
      </c>
      <c r="R243" s="35">
        <v>2000</v>
      </c>
      <c r="S243" s="45">
        <v>44769</v>
      </c>
      <c r="T243" s="45">
        <v>44784</v>
      </c>
      <c r="U243" s="45"/>
      <c r="V243" s="2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row>
    <row r="244" spans="1:51" ht="45" customHeight="1">
      <c r="A244" s="25">
        <v>3</v>
      </c>
      <c r="B244" s="30" t="s">
        <v>141</v>
      </c>
      <c r="C244" s="64" t="s">
        <v>142</v>
      </c>
      <c r="D244" s="25" t="s">
        <v>104</v>
      </c>
      <c r="E244" s="25" t="s">
        <v>121</v>
      </c>
      <c r="F244" s="25" t="s">
        <v>200</v>
      </c>
      <c r="G244" s="25" t="s">
        <v>1064</v>
      </c>
      <c r="H244" s="25" t="s">
        <v>1070</v>
      </c>
      <c r="I244" s="25" t="s">
        <v>630</v>
      </c>
      <c r="J244" s="25">
        <v>10000</v>
      </c>
      <c r="K244" s="25">
        <v>4000</v>
      </c>
      <c r="L244" s="25">
        <v>10000</v>
      </c>
      <c r="M244" s="29">
        <v>0.88</v>
      </c>
      <c r="N244" s="29">
        <f t="shared" si="17"/>
        <v>3520</v>
      </c>
      <c r="O244" s="29">
        <f t="shared" si="18"/>
        <v>8800</v>
      </c>
      <c r="P244" s="29" t="s">
        <v>1071</v>
      </c>
      <c r="Q244" s="25" t="s">
        <v>1067</v>
      </c>
      <c r="R244" s="35">
        <v>10000</v>
      </c>
      <c r="S244" s="45">
        <v>44769</v>
      </c>
      <c r="T244" s="45">
        <v>44784</v>
      </c>
      <c r="U244" s="45">
        <v>44775</v>
      </c>
      <c r="V244" s="25">
        <v>2993</v>
      </c>
      <c r="W244" s="35">
        <v>10000</v>
      </c>
      <c r="X244" s="35" t="s">
        <v>23</v>
      </c>
      <c r="Y244" s="35" t="s">
        <v>23</v>
      </c>
      <c r="Z244" s="35" t="s">
        <v>23</v>
      </c>
      <c r="AA244" s="35" t="s">
        <v>23</v>
      </c>
      <c r="AB244" s="35" t="s">
        <v>23</v>
      </c>
      <c r="AC244" s="35" t="s">
        <v>23</v>
      </c>
      <c r="AD244" s="35" t="s">
        <v>23</v>
      </c>
      <c r="AE244" s="35" t="s">
        <v>23</v>
      </c>
      <c r="AF244" s="35" t="s">
        <v>23</v>
      </c>
      <c r="AG244" s="35" t="s">
        <v>23</v>
      </c>
      <c r="AH244" s="35" t="s">
        <v>23</v>
      </c>
      <c r="AI244" s="35" t="s">
        <v>23</v>
      </c>
      <c r="AJ244" s="35" t="s">
        <v>23</v>
      </c>
      <c r="AK244" s="35" t="s">
        <v>23</v>
      </c>
      <c r="AL244" s="35" t="s">
        <v>23</v>
      </c>
      <c r="AM244" s="35" t="s">
        <v>23</v>
      </c>
      <c r="AN244" s="35" t="s">
        <v>23</v>
      </c>
      <c r="AO244" s="35" t="s">
        <v>23</v>
      </c>
      <c r="AP244" s="35" t="s">
        <v>23</v>
      </c>
      <c r="AQ244" s="35" t="s">
        <v>23</v>
      </c>
      <c r="AR244" s="35" t="s">
        <v>23</v>
      </c>
      <c r="AS244" s="35" t="s">
        <v>23</v>
      </c>
      <c r="AT244" s="35" t="s">
        <v>23</v>
      </c>
      <c r="AU244" s="35" t="s">
        <v>23</v>
      </c>
      <c r="AV244" s="35" t="s">
        <v>23</v>
      </c>
      <c r="AW244" s="35" t="s">
        <v>23</v>
      </c>
      <c r="AX244" s="35" t="s">
        <v>23</v>
      </c>
      <c r="AY244" s="35" t="s">
        <v>23</v>
      </c>
    </row>
    <row r="245" spans="1:51" ht="45" customHeight="1">
      <c r="A245" s="25">
        <v>4</v>
      </c>
      <c r="B245" s="30" t="s">
        <v>113</v>
      </c>
      <c r="C245" s="64" t="s">
        <v>114</v>
      </c>
      <c r="D245" s="25" t="s">
        <v>104</v>
      </c>
      <c r="E245" s="25" t="s">
        <v>121</v>
      </c>
      <c r="F245" s="25" t="s">
        <v>200</v>
      </c>
      <c r="G245" s="25" t="s">
        <v>1064</v>
      </c>
      <c r="H245" s="25" t="s">
        <v>1068</v>
      </c>
      <c r="I245" s="25" t="s">
        <v>647</v>
      </c>
      <c r="J245" s="25">
        <v>10000</v>
      </c>
      <c r="K245" s="25">
        <v>4000</v>
      </c>
      <c r="L245" s="25">
        <v>10000</v>
      </c>
      <c r="M245" s="29">
        <v>7.22</v>
      </c>
      <c r="N245" s="29">
        <f t="shared" si="17"/>
        <v>28880</v>
      </c>
      <c r="O245" s="29">
        <f t="shared" si="18"/>
        <v>72200</v>
      </c>
      <c r="P245" s="29" t="s">
        <v>1069</v>
      </c>
      <c r="Q245" s="25">
        <v>3835</v>
      </c>
      <c r="R245" s="35">
        <v>10000</v>
      </c>
      <c r="S245" s="45">
        <v>44769</v>
      </c>
      <c r="T245" s="45">
        <v>44784</v>
      </c>
      <c r="U245" s="45">
        <v>44771</v>
      </c>
      <c r="V245" s="25">
        <v>2988</v>
      </c>
      <c r="W245" s="35">
        <v>10000</v>
      </c>
      <c r="X245" s="35" t="s">
        <v>23</v>
      </c>
      <c r="Y245" s="35" t="s">
        <v>23</v>
      </c>
      <c r="Z245" s="35" t="s">
        <v>23</v>
      </c>
      <c r="AA245" s="35" t="s">
        <v>23</v>
      </c>
      <c r="AB245" s="35" t="s">
        <v>23</v>
      </c>
      <c r="AC245" s="35" t="s">
        <v>23</v>
      </c>
      <c r="AD245" s="35" t="s">
        <v>23</v>
      </c>
      <c r="AE245" s="35" t="s">
        <v>23</v>
      </c>
      <c r="AF245" s="35" t="s">
        <v>23</v>
      </c>
      <c r="AG245" s="35" t="s">
        <v>23</v>
      </c>
      <c r="AH245" s="35" t="s">
        <v>23</v>
      </c>
      <c r="AI245" s="35" t="s">
        <v>23</v>
      </c>
      <c r="AJ245" s="35" t="s">
        <v>23</v>
      </c>
      <c r="AK245" s="35" t="s">
        <v>23</v>
      </c>
      <c r="AL245" s="35" t="s">
        <v>23</v>
      </c>
      <c r="AM245" s="35" t="s">
        <v>23</v>
      </c>
      <c r="AN245" s="35" t="s">
        <v>23</v>
      </c>
      <c r="AO245" s="35" t="s">
        <v>23</v>
      </c>
      <c r="AP245" s="35" t="s">
        <v>23</v>
      </c>
      <c r="AQ245" s="35" t="s">
        <v>23</v>
      </c>
      <c r="AR245" s="35" t="s">
        <v>23</v>
      </c>
      <c r="AS245" s="35" t="s">
        <v>23</v>
      </c>
      <c r="AT245" s="35" t="s">
        <v>23</v>
      </c>
      <c r="AU245" s="35" t="s">
        <v>23</v>
      </c>
      <c r="AV245" s="35" t="s">
        <v>23</v>
      </c>
      <c r="AW245" s="35" t="s">
        <v>23</v>
      </c>
      <c r="AX245" s="35" t="s">
        <v>23</v>
      </c>
      <c r="AY245" s="35" t="s">
        <v>23</v>
      </c>
    </row>
    <row r="246" spans="1:51" ht="45" customHeight="1">
      <c r="A246" s="25">
        <v>5</v>
      </c>
      <c r="B246" s="30" t="s">
        <v>117</v>
      </c>
      <c r="C246" s="64" t="s">
        <v>118</v>
      </c>
      <c r="D246" s="25" t="s">
        <v>711</v>
      </c>
      <c r="E246" s="25" t="s">
        <v>121</v>
      </c>
      <c r="F246" s="25" t="s">
        <v>200</v>
      </c>
      <c r="G246" s="25" t="s">
        <v>1064</v>
      </c>
      <c r="H246" s="25" t="s">
        <v>1072</v>
      </c>
      <c r="I246" s="25" t="s">
        <v>719</v>
      </c>
      <c r="J246" s="25">
        <v>50</v>
      </c>
      <c r="K246" s="25">
        <v>20</v>
      </c>
      <c r="L246" s="25">
        <v>50</v>
      </c>
      <c r="M246" s="29">
        <v>48.12</v>
      </c>
      <c r="N246" s="29">
        <f t="shared" si="17"/>
        <v>962.4</v>
      </c>
      <c r="O246" s="29">
        <f t="shared" si="18"/>
        <v>2406</v>
      </c>
      <c r="P246" s="29" t="s">
        <v>1073</v>
      </c>
      <c r="Q246" s="25" t="s">
        <v>1067</v>
      </c>
      <c r="R246" s="35">
        <v>50</v>
      </c>
      <c r="S246" s="45">
        <v>44769</v>
      </c>
      <c r="T246" s="45">
        <v>44784</v>
      </c>
      <c r="U246" s="45"/>
      <c r="V246" s="25"/>
      <c r="W246" s="35"/>
      <c r="X246" s="35"/>
      <c r="Y246" s="35"/>
      <c r="Z246" s="35"/>
      <c r="AA246" s="35"/>
      <c r="AB246" s="35"/>
      <c r="AC246" s="35"/>
      <c r="AD246" s="35" t="s">
        <v>23</v>
      </c>
      <c r="AE246" s="35" t="s">
        <v>23</v>
      </c>
      <c r="AF246" s="35" t="s">
        <v>23</v>
      </c>
      <c r="AG246" s="35" t="s">
        <v>23</v>
      </c>
      <c r="AH246" s="35" t="s">
        <v>23</v>
      </c>
      <c r="AI246" s="35" t="s">
        <v>23</v>
      </c>
      <c r="AJ246" s="35" t="s">
        <v>23</v>
      </c>
      <c r="AK246" s="35" t="s">
        <v>23</v>
      </c>
      <c r="AL246" s="35" t="s">
        <v>23</v>
      </c>
      <c r="AM246" s="35" t="s">
        <v>23</v>
      </c>
      <c r="AN246" s="35" t="s">
        <v>23</v>
      </c>
      <c r="AO246" s="35" t="s">
        <v>23</v>
      </c>
      <c r="AP246" s="35" t="s">
        <v>23</v>
      </c>
      <c r="AQ246" s="35" t="s">
        <v>23</v>
      </c>
      <c r="AR246" s="35" t="s">
        <v>23</v>
      </c>
      <c r="AS246" s="35" t="s">
        <v>23</v>
      </c>
      <c r="AT246" s="35" t="s">
        <v>23</v>
      </c>
      <c r="AU246" s="35" t="s">
        <v>23</v>
      </c>
      <c r="AV246" s="35" t="s">
        <v>23</v>
      </c>
      <c r="AW246" s="35" t="s">
        <v>23</v>
      </c>
      <c r="AX246" s="35" t="s">
        <v>23</v>
      </c>
      <c r="AY246" s="35" t="s">
        <v>23</v>
      </c>
    </row>
    <row r="247" spans="1:51" ht="45" customHeight="1">
      <c r="A247" s="25">
        <v>6</v>
      </c>
      <c r="B247" s="30" t="s">
        <v>175</v>
      </c>
      <c r="C247" s="64" t="s">
        <v>176</v>
      </c>
      <c r="D247" s="25" t="s">
        <v>104</v>
      </c>
      <c r="E247" s="25" t="s">
        <v>121</v>
      </c>
      <c r="F247" s="25" t="s">
        <v>200</v>
      </c>
      <c r="G247" s="25" t="s">
        <v>1064</v>
      </c>
      <c r="H247" s="25" t="s">
        <v>1074</v>
      </c>
      <c r="I247" s="25" t="s">
        <v>634</v>
      </c>
      <c r="J247" s="25">
        <v>200</v>
      </c>
      <c r="K247" s="25">
        <v>80</v>
      </c>
      <c r="L247" s="25">
        <v>200</v>
      </c>
      <c r="M247" s="29">
        <v>139</v>
      </c>
      <c r="N247" s="29">
        <f t="shared" si="17"/>
        <v>11120</v>
      </c>
      <c r="O247" s="29">
        <f t="shared" si="18"/>
        <v>27800</v>
      </c>
      <c r="P247" s="29" t="s">
        <v>1075</v>
      </c>
      <c r="Q247" s="25" t="s">
        <v>1067</v>
      </c>
      <c r="R247" s="35">
        <v>200</v>
      </c>
      <c r="S247" s="45">
        <v>44769</v>
      </c>
      <c r="T247" s="45">
        <v>44784</v>
      </c>
      <c r="U247" s="45">
        <v>44771</v>
      </c>
      <c r="V247" s="25">
        <v>2990</v>
      </c>
      <c r="W247" s="35">
        <v>200</v>
      </c>
      <c r="X247" s="35" t="s">
        <v>23</v>
      </c>
      <c r="Y247" s="35" t="s">
        <v>23</v>
      </c>
      <c r="Z247" s="35" t="s">
        <v>23</v>
      </c>
      <c r="AA247" s="35" t="s">
        <v>23</v>
      </c>
      <c r="AB247" s="35" t="s">
        <v>23</v>
      </c>
      <c r="AC247" s="35" t="s">
        <v>23</v>
      </c>
      <c r="AD247" s="35" t="s">
        <v>23</v>
      </c>
      <c r="AE247" s="35" t="s">
        <v>23</v>
      </c>
      <c r="AF247" s="35" t="s">
        <v>23</v>
      </c>
      <c r="AG247" s="35" t="s">
        <v>23</v>
      </c>
      <c r="AH247" s="35" t="s">
        <v>23</v>
      </c>
      <c r="AI247" s="35" t="s">
        <v>23</v>
      </c>
      <c r="AJ247" s="35" t="s">
        <v>23</v>
      </c>
      <c r="AK247" s="35" t="s">
        <v>23</v>
      </c>
      <c r="AL247" s="35" t="s">
        <v>23</v>
      </c>
      <c r="AM247" s="35" t="s">
        <v>23</v>
      </c>
      <c r="AN247" s="35" t="s">
        <v>23</v>
      </c>
      <c r="AO247" s="35" t="s">
        <v>23</v>
      </c>
      <c r="AP247" s="35" t="s">
        <v>23</v>
      </c>
      <c r="AQ247" s="35" t="s">
        <v>23</v>
      </c>
      <c r="AR247" s="35" t="s">
        <v>23</v>
      </c>
      <c r="AS247" s="35" t="s">
        <v>23</v>
      </c>
      <c r="AT247" s="35" t="s">
        <v>23</v>
      </c>
      <c r="AU247" s="35" t="s">
        <v>23</v>
      </c>
      <c r="AV247" s="35" t="s">
        <v>23</v>
      </c>
      <c r="AW247" s="35" t="s">
        <v>23</v>
      </c>
      <c r="AX247" s="35" t="s">
        <v>23</v>
      </c>
      <c r="AY247" s="35" t="s">
        <v>23</v>
      </c>
    </row>
  </sheetData>
  <sheetProtection/>
  <autoFilter ref="B2:AY247"/>
  <mergeCells count="8">
    <mergeCell ref="AO1:AY1"/>
    <mergeCell ref="AD1:AN1"/>
    <mergeCell ref="A1:A2"/>
    <mergeCell ref="B1:E1"/>
    <mergeCell ref="F1:I1"/>
    <mergeCell ref="J1:L1"/>
    <mergeCell ref="M1:O1"/>
    <mergeCell ref="P1:A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H96"/>
  <sheetViews>
    <sheetView zoomScale="70" zoomScaleNormal="70" zoomScaleSheetLayoutView="100" workbookViewId="0" topLeftCell="A1">
      <selection activeCell="D3" sqref="D3"/>
    </sheetView>
  </sheetViews>
  <sheetFormatPr defaultColWidth="11.421875" defaultRowHeight="15"/>
  <cols>
    <col min="1" max="1" width="5.7109375" style="31" customWidth="1"/>
    <col min="2" max="3" width="14.00390625" style="31" customWidth="1"/>
    <col min="4" max="4" width="39.140625" style="34" customWidth="1"/>
    <col min="5" max="7" width="16.421875" style="26" customWidth="1"/>
    <col min="8" max="8" width="25.8515625" style="26" customWidth="1"/>
    <col min="9" max="9" width="23.421875" style="26" customWidth="1"/>
    <col min="10" max="10" width="43.57421875" style="26" customWidth="1"/>
    <col min="11" max="11" width="16.28125" style="26" customWidth="1"/>
    <col min="12" max="13" width="13.28125" style="26" customWidth="1"/>
    <col min="14" max="14" width="13.28125" style="32" customWidth="1"/>
    <col min="15" max="15" width="15.57421875" style="32" customWidth="1"/>
    <col min="16" max="16" width="15.140625" style="32" customWidth="1"/>
    <col min="17" max="17" width="17.7109375" style="32" customWidth="1"/>
    <col min="18" max="18" width="17.7109375" style="26" customWidth="1"/>
    <col min="19" max="19" width="17.7109375" style="39" customWidth="1"/>
    <col min="20" max="23" width="17.7109375" style="26" customWidth="1"/>
    <col min="24" max="25" width="17.7109375" style="39" customWidth="1"/>
    <col min="26" max="26" width="17.7109375" style="32" customWidth="1"/>
    <col min="27" max="27" width="17.7109375" style="26" customWidth="1"/>
    <col min="28" max="28" width="17.7109375" style="39" customWidth="1"/>
    <col min="29" max="32" width="17.7109375" style="26" customWidth="1"/>
    <col min="33" max="34" width="17.7109375" style="39" customWidth="1"/>
    <col min="35" max="16384" width="11.421875" style="26" customWidth="1"/>
  </cols>
  <sheetData>
    <row r="1" spans="1:34" ht="47.25" customHeight="1">
      <c r="A1" s="93" t="s">
        <v>17</v>
      </c>
      <c r="B1" s="94" t="s">
        <v>0</v>
      </c>
      <c r="C1" s="94"/>
      <c r="D1" s="94"/>
      <c r="E1" s="94"/>
      <c r="F1" s="94"/>
      <c r="G1" s="96"/>
      <c r="H1" s="97"/>
      <c r="I1" s="97"/>
      <c r="J1" s="98"/>
      <c r="K1" s="44" t="s">
        <v>2</v>
      </c>
      <c r="L1" s="99" t="s">
        <v>2</v>
      </c>
      <c r="M1" s="100"/>
      <c r="N1" s="95" t="s">
        <v>3</v>
      </c>
      <c r="O1" s="95"/>
      <c r="P1" s="95"/>
      <c r="Q1" s="92" t="s">
        <v>20</v>
      </c>
      <c r="R1" s="92"/>
      <c r="S1" s="92"/>
      <c r="T1" s="92"/>
      <c r="U1" s="92"/>
      <c r="V1" s="92"/>
      <c r="W1" s="92"/>
      <c r="X1" s="92"/>
      <c r="Y1" s="92"/>
      <c r="Z1" s="92" t="s">
        <v>4</v>
      </c>
      <c r="AA1" s="92"/>
      <c r="AB1" s="92"/>
      <c r="AC1" s="92"/>
      <c r="AD1" s="92"/>
      <c r="AE1" s="92"/>
      <c r="AF1" s="92"/>
      <c r="AG1" s="92"/>
      <c r="AH1" s="92"/>
    </row>
    <row r="2" spans="1:34" ht="47.25">
      <c r="A2" s="93"/>
      <c r="B2" s="36" t="s">
        <v>5</v>
      </c>
      <c r="C2" s="51" t="s">
        <v>88</v>
      </c>
      <c r="D2" s="36" t="s">
        <v>6</v>
      </c>
      <c r="E2" s="36" t="s">
        <v>18</v>
      </c>
      <c r="F2" s="36" t="s">
        <v>25</v>
      </c>
      <c r="G2" s="80" t="s">
        <v>896</v>
      </c>
      <c r="H2" s="36" t="s">
        <v>90</v>
      </c>
      <c r="I2" s="36" t="s">
        <v>1</v>
      </c>
      <c r="J2" s="36" t="s">
        <v>9</v>
      </c>
      <c r="K2" s="36" t="s">
        <v>10</v>
      </c>
      <c r="L2" s="37" t="s">
        <v>11</v>
      </c>
      <c r="M2" s="37" t="s">
        <v>12</v>
      </c>
      <c r="N2" s="3" t="s">
        <v>19</v>
      </c>
      <c r="O2" s="3" t="s">
        <v>11</v>
      </c>
      <c r="P2" s="3" t="s">
        <v>12</v>
      </c>
      <c r="Q2" s="3" t="s">
        <v>28</v>
      </c>
      <c r="R2" s="36" t="s">
        <v>13</v>
      </c>
      <c r="S2" s="38" t="s">
        <v>14</v>
      </c>
      <c r="T2" s="36" t="s">
        <v>15</v>
      </c>
      <c r="U2" s="36" t="s">
        <v>16</v>
      </c>
      <c r="V2" s="36" t="s">
        <v>91</v>
      </c>
      <c r="W2" s="36" t="s">
        <v>92</v>
      </c>
      <c r="X2" s="38" t="s">
        <v>22</v>
      </c>
      <c r="Y2" s="38" t="s">
        <v>24</v>
      </c>
      <c r="Z2" s="42" t="s">
        <v>28</v>
      </c>
      <c r="AA2" s="41" t="s">
        <v>13</v>
      </c>
      <c r="AB2" s="40" t="s">
        <v>14</v>
      </c>
      <c r="AC2" s="41" t="s">
        <v>15</v>
      </c>
      <c r="AD2" s="41" t="s">
        <v>16</v>
      </c>
      <c r="AE2" s="41" t="s">
        <v>91</v>
      </c>
      <c r="AF2" s="41" t="s">
        <v>92</v>
      </c>
      <c r="AG2" s="40" t="s">
        <v>22</v>
      </c>
      <c r="AH2" s="40" t="s">
        <v>24</v>
      </c>
    </row>
    <row r="3" spans="1:34" ht="78.75">
      <c r="A3" s="30">
        <v>1</v>
      </c>
      <c r="B3" s="30" t="s">
        <v>96</v>
      </c>
      <c r="C3" s="30" t="s">
        <v>651</v>
      </c>
      <c r="D3" s="33" t="s">
        <v>97</v>
      </c>
      <c r="E3" s="25" t="s">
        <v>104</v>
      </c>
      <c r="F3" s="25" t="s">
        <v>105</v>
      </c>
      <c r="G3" s="25" t="s">
        <v>23</v>
      </c>
      <c r="H3" s="25" t="s">
        <v>106</v>
      </c>
      <c r="I3" s="25" t="s">
        <v>107</v>
      </c>
      <c r="J3" s="25" t="s">
        <v>108</v>
      </c>
      <c r="K3" s="43">
        <v>150</v>
      </c>
      <c r="L3" s="43">
        <v>60</v>
      </c>
      <c r="M3" s="43">
        <v>150</v>
      </c>
      <c r="N3" s="29">
        <v>9.3</v>
      </c>
      <c r="O3" s="29">
        <f>N3*L3</f>
        <v>558</v>
      </c>
      <c r="P3" s="29">
        <f>N3*M3</f>
        <v>1395</v>
      </c>
      <c r="Q3" s="35" t="s">
        <v>180</v>
      </c>
      <c r="R3" s="25">
        <v>3403</v>
      </c>
      <c r="S3" s="35">
        <v>60</v>
      </c>
      <c r="T3" s="45">
        <v>44603</v>
      </c>
      <c r="U3" s="45">
        <v>44613</v>
      </c>
      <c r="V3" s="25" t="s">
        <v>23</v>
      </c>
      <c r="W3" s="45">
        <v>44684</v>
      </c>
      <c r="X3" s="35">
        <v>2784</v>
      </c>
      <c r="Y3" s="35">
        <v>60</v>
      </c>
      <c r="Z3" s="35"/>
      <c r="AA3" s="25"/>
      <c r="AB3" s="35"/>
      <c r="AC3" s="25"/>
      <c r="AD3" s="25"/>
      <c r="AE3" s="25"/>
      <c r="AF3" s="25"/>
      <c r="AG3" s="35"/>
      <c r="AH3" s="35"/>
    </row>
    <row r="4" spans="1:34" ht="78.75">
      <c r="A4" s="30">
        <v>2</v>
      </c>
      <c r="B4" s="30" t="s">
        <v>98</v>
      </c>
      <c r="C4" s="30" t="s">
        <v>651</v>
      </c>
      <c r="D4" s="33" t="s">
        <v>99</v>
      </c>
      <c r="E4" s="25" t="s">
        <v>104</v>
      </c>
      <c r="F4" s="25" t="s">
        <v>105</v>
      </c>
      <c r="G4" s="25" t="s">
        <v>23</v>
      </c>
      <c r="H4" s="25" t="s">
        <v>106</v>
      </c>
      <c r="I4" s="25" t="s">
        <v>107</v>
      </c>
      <c r="J4" s="25" t="s">
        <v>108</v>
      </c>
      <c r="K4" s="43">
        <v>150</v>
      </c>
      <c r="L4" s="43">
        <v>60</v>
      </c>
      <c r="M4" s="43">
        <v>150</v>
      </c>
      <c r="N4" s="29">
        <v>9.5</v>
      </c>
      <c r="O4" s="29">
        <f aca="true" t="shared" si="0" ref="O4:O32">N4*L4</f>
        <v>570</v>
      </c>
      <c r="P4" s="29">
        <f aca="true" t="shared" si="1" ref="P4:P32">N4*M4</f>
        <v>1425</v>
      </c>
      <c r="Q4" s="35" t="s">
        <v>180</v>
      </c>
      <c r="R4" s="25">
        <v>3403</v>
      </c>
      <c r="S4" s="35">
        <v>60</v>
      </c>
      <c r="T4" s="45">
        <v>44603</v>
      </c>
      <c r="U4" s="45">
        <v>44613</v>
      </c>
      <c r="V4" s="25" t="s">
        <v>23</v>
      </c>
      <c r="W4" s="45">
        <v>44684</v>
      </c>
      <c r="X4" s="35">
        <v>2784</v>
      </c>
      <c r="Y4" s="35">
        <v>60</v>
      </c>
      <c r="Z4" s="35"/>
      <c r="AA4" s="25"/>
      <c r="AB4" s="35"/>
      <c r="AC4" s="25"/>
      <c r="AD4" s="25"/>
      <c r="AE4" s="25"/>
      <c r="AF4" s="25"/>
      <c r="AG4" s="35"/>
      <c r="AH4" s="35"/>
    </row>
    <row r="5" spans="1:34" ht="63">
      <c r="A5" s="30">
        <v>3</v>
      </c>
      <c r="B5" s="30" t="s">
        <v>100</v>
      </c>
      <c r="C5" s="30" t="s">
        <v>651</v>
      </c>
      <c r="D5" s="33" t="s">
        <v>101</v>
      </c>
      <c r="E5" s="25" t="s">
        <v>104</v>
      </c>
      <c r="F5" s="25" t="s">
        <v>105</v>
      </c>
      <c r="G5" s="25" t="s">
        <v>23</v>
      </c>
      <c r="H5" s="25" t="s">
        <v>106</v>
      </c>
      <c r="I5" s="25" t="s">
        <v>107</v>
      </c>
      <c r="J5" s="25" t="s">
        <v>108</v>
      </c>
      <c r="K5" s="43">
        <v>100</v>
      </c>
      <c r="L5" s="43">
        <v>40</v>
      </c>
      <c r="M5" s="43">
        <v>100</v>
      </c>
      <c r="N5" s="29">
        <v>8.9</v>
      </c>
      <c r="O5" s="29">
        <f t="shared" si="0"/>
        <v>356</v>
      </c>
      <c r="P5" s="29">
        <f t="shared" si="1"/>
        <v>890</v>
      </c>
      <c r="Q5" s="35" t="s">
        <v>180</v>
      </c>
      <c r="R5" s="25">
        <v>3403</v>
      </c>
      <c r="S5" s="35">
        <v>40</v>
      </c>
      <c r="T5" s="45">
        <v>44603</v>
      </c>
      <c r="U5" s="45">
        <v>44613</v>
      </c>
      <c r="V5" s="25" t="s">
        <v>23</v>
      </c>
      <c r="W5" s="45">
        <v>44684</v>
      </c>
      <c r="X5" s="35">
        <v>2784</v>
      </c>
      <c r="Y5" s="35">
        <v>40</v>
      </c>
      <c r="Z5" s="35"/>
      <c r="AA5" s="25"/>
      <c r="AB5" s="35"/>
      <c r="AC5" s="25"/>
      <c r="AD5" s="25"/>
      <c r="AE5" s="25"/>
      <c r="AF5" s="25"/>
      <c r="AG5" s="35"/>
      <c r="AH5" s="35"/>
    </row>
    <row r="6" spans="1:34" ht="63">
      <c r="A6" s="30">
        <v>4</v>
      </c>
      <c r="B6" s="30" t="s">
        <v>102</v>
      </c>
      <c r="C6" s="30" t="s">
        <v>651</v>
      </c>
      <c r="D6" s="33" t="s">
        <v>103</v>
      </c>
      <c r="E6" s="25" t="s">
        <v>104</v>
      </c>
      <c r="F6" s="25" t="s">
        <v>105</v>
      </c>
      <c r="G6" s="25" t="s">
        <v>23</v>
      </c>
      <c r="H6" s="25" t="s">
        <v>106</v>
      </c>
      <c r="I6" s="25" t="s">
        <v>107</v>
      </c>
      <c r="J6" s="25" t="s">
        <v>108</v>
      </c>
      <c r="K6" s="43">
        <v>300</v>
      </c>
      <c r="L6" s="43">
        <v>120</v>
      </c>
      <c r="M6" s="43">
        <v>300</v>
      </c>
      <c r="N6" s="29">
        <v>9.1</v>
      </c>
      <c r="O6" s="29">
        <f t="shared" si="0"/>
        <v>1092</v>
      </c>
      <c r="P6" s="29">
        <f t="shared" si="1"/>
        <v>2730</v>
      </c>
      <c r="Q6" s="35" t="s">
        <v>180</v>
      </c>
      <c r="R6" s="25">
        <v>3403</v>
      </c>
      <c r="S6" s="35">
        <v>120</v>
      </c>
      <c r="T6" s="45">
        <v>44603</v>
      </c>
      <c r="U6" s="45">
        <v>44613</v>
      </c>
      <c r="V6" s="25" t="s">
        <v>23</v>
      </c>
      <c r="W6" s="45">
        <v>44684</v>
      </c>
      <c r="X6" s="35">
        <v>2784</v>
      </c>
      <c r="Y6" s="35">
        <v>120</v>
      </c>
      <c r="Z6" s="35"/>
      <c r="AA6" s="25"/>
      <c r="AB6" s="35"/>
      <c r="AC6" s="25"/>
      <c r="AD6" s="25"/>
      <c r="AE6" s="25"/>
      <c r="AF6" s="25"/>
      <c r="AG6" s="35"/>
      <c r="AH6" s="35"/>
    </row>
    <row r="7" spans="1:34" ht="63">
      <c r="A7" s="30">
        <v>5</v>
      </c>
      <c r="B7" s="30" t="s">
        <v>109</v>
      </c>
      <c r="C7" s="30" t="s">
        <v>651</v>
      </c>
      <c r="D7" s="33" t="s">
        <v>110</v>
      </c>
      <c r="E7" s="25" t="s">
        <v>120</v>
      </c>
      <c r="F7" s="25" t="s">
        <v>121</v>
      </c>
      <c r="G7" s="25" t="s">
        <v>23</v>
      </c>
      <c r="H7" s="25" t="s">
        <v>106</v>
      </c>
      <c r="I7" s="25" t="s">
        <v>122</v>
      </c>
      <c r="J7" s="25" t="s">
        <v>119</v>
      </c>
      <c r="K7" s="43">
        <v>30</v>
      </c>
      <c r="L7" s="43">
        <v>12</v>
      </c>
      <c r="M7" s="43">
        <f aca="true" t="shared" si="2" ref="M7:M32">K7</f>
        <v>30</v>
      </c>
      <c r="N7" s="29">
        <v>239.51</v>
      </c>
      <c r="O7" s="29">
        <f t="shared" si="0"/>
        <v>2874.12</v>
      </c>
      <c r="P7" s="29">
        <f t="shared" si="1"/>
        <v>7185.299999999999</v>
      </c>
      <c r="Q7" s="35" t="s">
        <v>182</v>
      </c>
      <c r="R7" s="25">
        <v>3400</v>
      </c>
      <c r="S7" s="35">
        <v>30</v>
      </c>
      <c r="T7" s="45">
        <v>44603</v>
      </c>
      <c r="U7" s="45">
        <v>44613</v>
      </c>
      <c r="V7" s="25" t="s">
        <v>23</v>
      </c>
      <c r="W7" s="45">
        <v>44631</v>
      </c>
      <c r="X7" s="35">
        <v>2673</v>
      </c>
      <c r="Y7" s="35">
        <v>30</v>
      </c>
      <c r="Z7" s="35" t="s">
        <v>23</v>
      </c>
      <c r="AA7" s="35" t="s">
        <v>23</v>
      </c>
      <c r="AB7" s="35" t="s">
        <v>23</v>
      </c>
      <c r="AC7" s="35" t="s">
        <v>23</v>
      </c>
      <c r="AD7" s="35" t="s">
        <v>23</v>
      </c>
      <c r="AE7" s="35" t="s">
        <v>23</v>
      </c>
      <c r="AF7" s="35" t="s">
        <v>23</v>
      </c>
      <c r="AG7" s="35" t="s">
        <v>23</v>
      </c>
      <c r="AH7" s="35" t="s">
        <v>23</v>
      </c>
    </row>
    <row r="8" spans="1:34" ht="94.5">
      <c r="A8" s="30">
        <v>6</v>
      </c>
      <c r="B8" s="30" t="s">
        <v>111</v>
      </c>
      <c r="C8" s="30" t="s">
        <v>651</v>
      </c>
      <c r="D8" s="33" t="s">
        <v>112</v>
      </c>
      <c r="E8" s="25" t="s">
        <v>104</v>
      </c>
      <c r="F8" s="25" t="s">
        <v>121</v>
      </c>
      <c r="G8" s="25" t="s">
        <v>23</v>
      </c>
      <c r="H8" s="25" t="s">
        <v>106</v>
      </c>
      <c r="I8" s="25" t="s">
        <v>122</v>
      </c>
      <c r="J8" s="25" t="s">
        <v>119</v>
      </c>
      <c r="K8" s="43">
        <v>1000</v>
      </c>
      <c r="L8" s="43">
        <v>400</v>
      </c>
      <c r="M8" s="43">
        <f t="shared" si="2"/>
        <v>1000</v>
      </c>
      <c r="N8" s="29">
        <v>0.91</v>
      </c>
      <c r="O8" s="29">
        <f t="shared" si="0"/>
        <v>364</v>
      </c>
      <c r="P8" s="29">
        <f t="shared" si="1"/>
        <v>910</v>
      </c>
      <c r="Q8" s="35" t="s">
        <v>182</v>
      </c>
      <c r="R8" s="25">
        <v>3400</v>
      </c>
      <c r="S8" s="35">
        <v>400</v>
      </c>
      <c r="T8" s="45">
        <v>44603</v>
      </c>
      <c r="U8" s="45">
        <v>44613</v>
      </c>
      <c r="V8" s="25" t="s">
        <v>23</v>
      </c>
      <c r="W8" s="25" t="s">
        <v>205</v>
      </c>
      <c r="X8" s="35">
        <v>2673</v>
      </c>
      <c r="Y8" s="35">
        <v>400</v>
      </c>
      <c r="Z8" s="35"/>
      <c r="AA8" s="25"/>
      <c r="AB8" s="35"/>
      <c r="AC8" s="25"/>
      <c r="AD8" s="25"/>
      <c r="AE8" s="25"/>
      <c r="AF8" s="25"/>
      <c r="AG8" s="35"/>
      <c r="AH8" s="35"/>
    </row>
    <row r="9" spans="1:34" ht="31.5">
      <c r="A9" s="30">
        <v>7</v>
      </c>
      <c r="B9" s="30" t="s">
        <v>113</v>
      </c>
      <c r="C9" s="30" t="s">
        <v>651</v>
      </c>
      <c r="D9" s="73" t="s">
        <v>114</v>
      </c>
      <c r="E9" s="25" t="s">
        <v>104</v>
      </c>
      <c r="F9" s="25" t="s">
        <v>121</v>
      </c>
      <c r="G9" s="25" t="s">
        <v>23</v>
      </c>
      <c r="H9" s="25" t="s">
        <v>106</v>
      </c>
      <c r="I9" s="25" t="s">
        <v>122</v>
      </c>
      <c r="J9" s="25" t="s">
        <v>119</v>
      </c>
      <c r="K9" s="43">
        <v>10000</v>
      </c>
      <c r="L9" s="43">
        <v>4000</v>
      </c>
      <c r="M9" s="43">
        <f t="shared" si="2"/>
        <v>10000</v>
      </c>
      <c r="N9" s="29">
        <v>6.45</v>
      </c>
      <c r="O9" s="29">
        <f t="shared" si="0"/>
        <v>25800</v>
      </c>
      <c r="P9" s="29">
        <f t="shared" si="1"/>
        <v>64500</v>
      </c>
      <c r="Q9" s="35" t="s">
        <v>182</v>
      </c>
      <c r="R9" s="25">
        <v>3400</v>
      </c>
      <c r="S9" s="35">
        <v>100000</v>
      </c>
      <c r="T9" s="45">
        <v>44603</v>
      </c>
      <c r="U9" s="45">
        <v>44613</v>
      </c>
      <c r="V9" s="25" t="s">
        <v>23</v>
      </c>
      <c r="W9" s="45">
        <v>44631</v>
      </c>
      <c r="X9" s="35">
        <v>2673</v>
      </c>
      <c r="Y9" s="35">
        <v>10000</v>
      </c>
      <c r="Z9" s="29" t="s">
        <v>23</v>
      </c>
      <c r="AA9" s="29" t="s">
        <v>23</v>
      </c>
      <c r="AB9" s="29" t="s">
        <v>23</v>
      </c>
      <c r="AC9" s="29" t="s">
        <v>23</v>
      </c>
      <c r="AD9" s="29" t="s">
        <v>23</v>
      </c>
      <c r="AE9" s="29" t="s">
        <v>23</v>
      </c>
      <c r="AF9" s="29" t="s">
        <v>23</v>
      </c>
      <c r="AG9" s="29" t="s">
        <v>23</v>
      </c>
      <c r="AH9" s="29" t="s">
        <v>23</v>
      </c>
    </row>
    <row r="10" spans="1:34" ht="47.25">
      <c r="A10" s="30" t="s">
        <v>963</v>
      </c>
      <c r="B10" s="30" t="s">
        <v>113</v>
      </c>
      <c r="C10" s="30" t="s">
        <v>651</v>
      </c>
      <c r="D10" s="73" t="s">
        <v>114</v>
      </c>
      <c r="E10" s="25" t="s">
        <v>104</v>
      </c>
      <c r="F10" s="25" t="s">
        <v>121</v>
      </c>
      <c r="G10" s="25" t="s">
        <v>23</v>
      </c>
      <c r="H10" s="25" t="s">
        <v>106</v>
      </c>
      <c r="I10" s="25" t="s">
        <v>964</v>
      </c>
      <c r="J10" s="25" t="s">
        <v>119</v>
      </c>
      <c r="K10" s="43">
        <v>2000</v>
      </c>
      <c r="L10" s="43">
        <v>800</v>
      </c>
      <c r="M10" s="43">
        <v>2000</v>
      </c>
      <c r="N10" s="29">
        <v>6.45</v>
      </c>
      <c r="O10" s="29">
        <f>N10*L10</f>
        <v>5160</v>
      </c>
      <c r="P10" s="29">
        <f>N10*M10</f>
        <v>12900</v>
      </c>
      <c r="Q10" s="35" t="s">
        <v>965</v>
      </c>
      <c r="R10" s="25">
        <v>3640</v>
      </c>
      <c r="S10" s="35">
        <v>2000</v>
      </c>
      <c r="T10" s="45">
        <v>44734</v>
      </c>
      <c r="U10" s="45">
        <v>44746</v>
      </c>
      <c r="V10" s="25" t="s">
        <v>23</v>
      </c>
      <c r="W10" s="45">
        <v>44743</v>
      </c>
      <c r="X10" s="35">
        <v>2881</v>
      </c>
      <c r="Y10" s="35">
        <v>2000</v>
      </c>
      <c r="Z10" s="25" t="s">
        <v>23</v>
      </c>
      <c r="AA10" s="25" t="s">
        <v>23</v>
      </c>
      <c r="AB10" s="25" t="s">
        <v>23</v>
      </c>
      <c r="AC10" s="25" t="s">
        <v>23</v>
      </c>
      <c r="AD10" s="25" t="s">
        <v>23</v>
      </c>
      <c r="AE10" s="25" t="s">
        <v>23</v>
      </c>
      <c r="AF10" s="25" t="s">
        <v>23</v>
      </c>
      <c r="AG10" s="25" t="s">
        <v>23</v>
      </c>
      <c r="AH10" s="25" t="s">
        <v>23</v>
      </c>
    </row>
    <row r="11" spans="1:34" ht="47.25">
      <c r="A11" s="30">
        <v>8</v>
      </c>
      <c r="B11" s="30" t="s">
        <v>115</v>
      </c>
      <c r="C11" s="30" t="s">
        <v>651</v>
      </c>
      <c r="D11" s="73" t="s">
        <v>116</v>
      </c>
      <c r="E11" s="25" t="s">
        <v>120</v>
      </c>
      <c r="F11" s="25" t="s">
        <v>121</v>
      </c>
      <c r="G11" s="25" t="s">
        <v>23</v>
      </c>
      <c r="H11" s="25" t="s">
        <v>106</v>
      </c>
      <c r="I11" s="25" t="s">
        <v>122</v>
      </c>
      <c r="J11" s="25" t="s">
        <v>119</v>
      </c>
      <c r="K11" s="43">
        <v>10</v>
      </c>
      <c r="L11" s="43">
        <v>4</v>
      </c>
      <c r="M11" s="43">
        <f t="shared" si="2"/>
        <v>10</v>
      </c>
      <c r="N11" s="29">
        <v>224.56</v>
      </c>
      <c r="O11" s="29">
        <f t="shared" si="0"/>
        <v>898.24</v>
      </c>
      <c r="P11" s="29">
        <f t="shared" si="1"/>
        <v>2245.6</v>
      </c>
      <c r="Q11" s="35" t="s">
        <v>182</v>
      </c>
      <c r="R11" s="25">
        <v>3400</v>
      </c>
      <c r="S11" s="35">
        <v>5</v>
      </c>
      <c r="T11" s="45">
        <v>44603</v>
      </c>
      <c r="U11" s="45">
        <v>44613</v>
      </c>
      <c r="V11" s="25" t="s">
        <v>23</v>
      </c>
      <c r="W11" s="45">
        <v>44631</v>
      </c>
      <c r="X11" s="35">
        <v>2673</v>
      </c>
      <c r="Y11" s="35">
        <v>5</v>
      </c>
      <c r="Z11" s="35"/>
      <c r="AA11" s="25"/>
      <c r="AB11" s="35"/>
      <c r="AC11" s="25"/>
      <c r="AD11" s="25"/>
      <c r="AE11" s="25"/>
      <c r="AF11" s="25"/>
      <c r="AG11" s="35"/>
      <c r="AH11" s="35"/>
    </row>
    <row r="12" spans="1:34" ht="47.25">
      <c r="A12" s="30">
        <v>9</v>
      </c>
      <c r="B12" s="30" t="s">
        <v>117</v>
      </c>
      <c r="C12" s="30" t="s">
        <v>651</v>
      </c>
      <c r="D12" s="73" t="s">
        <v>118</v>
      </c>
      <c r="E12" s="25" t="s">
        <v>120</v>
      </c>
      <c r="F12" s="25" t="s">
        <v>121</v>
      </c>
      <c r="G12" s="25" t="s">
        <v>23</v>
      </c>
      <c r="H12" s="25" t="s">
        <v>106</v>
      </c>
      <c r="I12" s="25" t="s">
        <v>122</v>
      </c>
      <c r="J12" s="25" t="s">
        <v>119</v>
      </c>
      <c r="K12" s="43">
        <v>50</v>
      </c>
      <c r="L12" s="43">
        <v>20</v>
      </c>
      <c r="M12" s="43">
        <f t="shared" si="2"/>
        <v>50</v>
      </c>
      <c r="N12" s="29">
        <v>37.9</v>
      </c>
      <c r="O12" s="29">
        <f t="shared" si="0"/>
        <v>758</v>
      </c>
      <c r="P12" s="29">
        <f t="shared" si="1"/>
        <v>1895</v>
      </c>
      <c r="Q12" s="35" t="s">
        <v>182</v>
      </c>
      <c r="R12" s="25">
        <v>3400</v>
      </c>
      <c r="S12" s="35">
        <v>20</v>
      </c>
      <c r="T12" s="45">
        <v>44603</v>
      </c>
      <c r="U12" s="45">
        <v>44613</v>
      </c>
      <c r="V12" s="25" t="s">
        <v>23</v>
      </c>
      <c r="W12" s="45">
        <v>44631</v>
      </c>
      <c r="X12" s="35">
        <v>2673</v>
      </c>
      <c r="Y12" s="35">
        <v>20</v>
      </c>
      <c r="Z12" s="35"/>
      <c r="AA12" s="25"/>
      <c r="AB12" s="35"/>
      <c r="AC12" s="25"/>
      <c r="AD12" s="25"/>
      <c r="AE12" s="25"/>
      <c r="AF12" s="25"/>
      <c r="AG12" s="35"/>
      <c r="AH12" s="35"/>
    </row>
    <row r="13" spans="1:34" ht="94.5">
      <c r="A13" s="30">
        <v>10</v>
      </c>
      <c r="B13" s="30" t="s">
        <v>123</v>
      </c>
      <c r="C13" s="30" t="s">
        <v>651</v>
      </c>
      <c r="D13" s="33" t="s">
        <v>124</v>
      </c>
      <c r="E13" s="25" t="s">
        <v>120</v>
      </c>
      <c r="F13" s="25" t="s">
        <v>121</v>
      </c>
      <c r="G13" s="25" t="s">
        <v>23</v>
      </c>
      <c r="H13" s="25" t="s">
        <v>106</v>
      </c>
      <c r="I13" s="25" t="s">
        <v>125</v>
      </c>
      <c r="J13" s="25" t="s">
        <v>126</v>
      </c>
      <c r="K13" s="43">
        <v>80</v>
      </c>
      <c r="L13" s="43">
        <v>32</v>
      </c>
      <c r="M13" s="43">
        <f t="shared" si="2"/>
        <v>80</v>
      </c>
      <c r="N13" s="29">
        <v>1260</v>
      </c>
      <c r="O13" s="29">
        <f t="shared" si="0"/>
        <v>40320</v>
      </c>
      <c r="P13" s="29">
        <f t="shared" si="1"/>
        <v>100800</v>
      </c>
      <c r="Q13" s="35" t="s">
        <v>183</v>
      </c>
      <c r="R13" s="25">
        <v>3402</v>
      </c>
      <c r="S13" s="35">
        <v>32</v>
      </c>
      <c r="T13" s="45">
        <v>44603</v>
      </c>
      <c r="U13" s="45">
        <v>44613</v>
      </c>
      <c r="V13" s="45">
        <v>44613</v>
      </c>
      <c r="W13" s="45">
        <v>44631</v>
      </c>
      <c r="X13" s="35">
        <v>2672</v>
      </c>
      <c r="Y13" s="35">
        <v>32</v>
      </c>
      <c r="Z13" s="35"/>
      <c r="AA13" s="25"/>
      <c r="AB13" s="35"/>
      <c r="AC13" s="25"/>
      <c r="AD13" s="25"/>
      <c r="AE13" s="25"/>
      <c r="AF13" s="25"/>
      <c r="AG13" s="35"/>
      <c r="AH13" s="35"/>
    </row>
    <row r="14" spans="1:34" ht="63">
      <c r="A14" s="30">
        <v>11</v>
      </c>
      <c r="B14" s="30" t="s">
        <v>127</v>
      </c>
      <c r="C14" s="30" t="s">
        <v>651</v>
      </c>
      <c r="D14" s="33" t="s">
        <v>128</v>
      </c>
      <c r="E14" s="25" t="s">
        <v>104</v>
      </c>
      <c r="F14" s="25" t="s">
        <v>121</v>
      </c>
      <c r="G14" s="25" t="s">
        <v>23</v>
      </c>
      <c r="H14" s="25" t="s">
        <v>106</v>
      </c>
      <c r="I14" s="25" t="s">
        <v>131</v>
      </c>
      <c r="J14" s="25" t="s">
        <v>132</v>
      </c>
      <c r="K14" s="43">
        <v>200</v>
      </c>
      <c r="L14" s="43">
        <v>80</v>
      </c>
      <c r="M14" s="43">
        <f t="shared" si="2"/>
        <v>200</v>
      </c>
      <c r="N14" s="29">
        <v>102.41</v>
      </c>
      <c r="O14" s="29">
        <f t="shared" si="0"/>
        <v>8192.8</v>
      </c>
      <c r="P14" s="29">
        <f t="shared" si="1"/>
        <v>20482</v>
      </c>
      <c r="Q14" s="35" t="s">
        <v>184</v>
      </c>
      <c r="R14" s="25">
        <v>3409</v>
      </c>
      <c r="S14" s="35">
        <v>80</v>
      </c>
      <c r="T14" s="45">
        <v>44603</v>
      </c>
      <c r="U14" s="45">
        <v>44613</v>
      </c>
      <c r="V14" s="25" t="s">
        <v>23</v>
      </c>
      <c r="W14" s="45">
        <v>44613</v>
      </c>
      <c r="X14" s="35">
        <v>2656</v>
      </c>
      <c r="Y14" s="35">
        <v>80</v>
      </c>
      <c r="Z14" s="35"/>
      <c r="AA14" s="25"/>
      <c r="AB14" s="35"/>
      <c r="AC14" s="25"/>
      <c r="AD14" s="25"/>
      <c r="AE14" s="25"/>
      <c r="AF14" s="25"/>
      <c r="AG14" s="35"/>
      <c r="AH14" s="35"/>
    </row>
    <row r="15" spans="1:34" ht="63">
      <c r="A15" s="30">
        <v>12</v>
      </c>
      <c r="B15" s="30" t="s">
        <v>129</v>
      </c>
      <c r="C15" s="30" t="s">
        <v>651</v>
      </c>
      <c r="D15" s="33" t="s">
        <v>130</v>
      </c>
      <c r="E15" s="25" t="s">
        <v>104</v>
      </c>
      <c r="F15" s="25" t="s">
        <v>121</v>
      </c>
      <c r="G15" s="25" t="s">
        <v>23</v>
      </c>
      <c r="H15" s="25" t="s">
        <v>106</v>
      </c>
      <c r="I15" s="25" t="s">
        <v>131</v>
      </c>
      <c r="J15" s="25" t="s">
        <v>132</v>
      </c>
      <c r="K15" s="43">
        <v>200</v>
      </c>
      <c r="L15" s="43">
        <v>80</v>
      </c>
      <c r="M15" s="43">
        <f t="shared" si="2"/>
        <v>200</v>
      </c>
      <c r="N15" s="29">
        <v>102.41</v>
      </c>
      <c r="O15" s="29">
        <f t="shared" si="0"/>
        <v>8192.8</v>
      </c>
      <c r="P15" s="29">
        <f t="shared" si="1"/>
        <v>20482</v>
      </c>
      <c r="Q15" s="35" t="s">
        <v>184</v>
      </c>
      <c r="R15" s="25">
        <v>3409</v>
      </c>
      <c r="S15" s="35">
        <v>80</v>
      </c>
      <c r="T15" s="45">
        <v>44603</v>
      </c>
      <c r="U15" s="45">
        <v>44613</v>
      </c>
      <c r="V15" s="25" t="s">
        <v>23</v>
      </c>
      <c r="W15" s="45">
        <v>44613</v>
      </c>
      <c r="X15" s="35">
        <v>2656</v>
      </c>
      <c r="Y15" s="35">
        <v>80</v>
      </c>
      <c r="Z15" s="35"/>
      <c r="AA15" s="25"/>
      <c r="AB15" s="35"/>
      <c r="AC15" s="25"/>
      <c r="AD15" s="25"/>
      <c r="AE15" s="25"/>
      <c r="AF15" s="25"/>
      <c r="AG15" s="35"/>
      <c r="AH15" s="35"/>
    </row>
    <row r="16" spans="1:34" ht="78.75">
      <c r="A16" s="30">
        <v>13</v>
      </c>
      <c r="B16" s="30" t="s">
        <v>133</v>
      </c>
      <c r="C16" s="30" t="s">
        <v>651</v>
      </c>
      <c r="D16" s="33" t="s">
        <v>134</v>
      </c>
      <c r="E16" s="25" t="s">
        <v>104</v>
      </c>
      <c r="F16" s="25" t="s">
        <v>105</v>
      </c>
      <c r="G16" s="25" t="s">
        <v>23</v>
      </c>
      <c r="H16" s="25" t="s">
        <v>106</v>
      </c>
      <c r="I16" s="25" t="s">
        <v>138</v>
      </c>
      <c r="J16" s="25" t="s">
        <v>137</v>
      </c>
      <c r="K16" s="43">
        <v>20</v>
      </c>
      <c r="L16" s="43">
        <v>8</v>
      </c>
      <c r="M16" s="43">
        <f t="shared" si="2"/>
        <v>20</v>
      </c>
      <c r="N16" s="29">
        <v>14.5</v>
      </c>
      <c r="O16" s="29">
        <f t="shared" si="0"/>
        <v>116</v>
      </c>
      <c r="P16" s="29">
        <f t="shared" si="1"/>
        <v>290</v>
      </c>
      <c r="Q16" s="35" t="s">
        <v>188</v>
      </c>
      <c r="R16" s="25">
        <v>3404</v>
      </c>
      <c r="S16" s="35">
        <v>8</v>
      </c>
      <c r="T16" s="45">
        <v>44603</v>
      </c>
      <c r="U16" s="45">
        <v>44613</v>
      </c>
      <c r="V16" s="45">
        <v>44613</v>
      </c>
      <c r="W16" s="45">
        <v>44628</v>
      </c>
      <c r="X16" s="35">
        <v>2671</v>
      </c>
      <c r="Y16" s="35">
        <v>8</v>
      </c>
      <c r="Z16" s="35"/>
      <c r="AA16" s="25"/>
      <c r="AB16" s="35"/>
      <c r="AC16" s="25"/>
      <c r="AD16" s="25"/>
      <c r="AE16" s="25"/>
      <c r="AF16" s="25"/>
      <c r="AG16" s="35"/>
      <c r="AH16" s="35"/>
    </row>
    <row r="17" spans="1:34" ht="47.25">
      <c r="A17" s="30">
        <v>14</v>
      </c>
      <c r="B17" s="30" t="s">
        <v>135</v>
      </c>
      <c r="C17" s="30" t="s">
        <v>651</v>
      </c>
      <c r="D17" s="73" t="s">
        <v>136</v>
      </c>
      <c r="E17" s="25" t="s">
        <v>104</v>
      </c>
      <c r="F17" s="25" t="s">
        <v>121</v>
      </c>
      <c r="G17" s="25" t="s">
        <v>23</v>
      </c>
      <c r="H17" s="25" t="s">
        <v>106</v>
      </c>
      <c r="I17" s="25" t="s">
        <v>138</v>
      </c>
      <c r="J17" s="25" t="s">
        <v>137</v>
      </c>
      <c r="K17" s="43">
        <v>100</v>
      </c>
      <c r="L17" s="43">
        <v>40</v>
      </c>
      <c r="M17" s="43">
        <f t="shared" si="2"/>
        <v>100</v>
      </c>
      <c r="N17" s="29">
        <v>8</v>
      </c>
      <c r="O17" s="29">
        <f t="shared" si="0"/>
        <v>320</v>
      </c>
      <c r="P17" s="29">
        <f t="shared" si="1"/>
        <v>800</v>
      </c>
      <c r="Q17" s="35" t="s">
        <v>188</v>
      </c>
      <c r="R17" s="25">
        <v>3404</v>
      </c>
      <c r="S17" s="35">
        <v>40</v>
      </c>
      <c r="T17" s="45">
        <v>44603</v>
      </c>
      <c r="U17" s="45">
        <v>44613</v>
      </c>
      <c r="V17" s="45">
        <v>44645</v>
      </c>
      <c r="W17" s="45">
        <v>44657</v>
      </c>
      <c r="X17" s="35">
        <v>2758</v>
      </c>
      <c r="Y17" s="35">
        <v>40</v>
      </c>
      <c r="Z17" s="35"/>
      <c r="AA17" s="25"/>
      <c r="AB17" s="35"/>
      <c r="AC17" s="25"/>
      <c r="AD17" s="25"/>
      <c r="AE17" s="25"/>
      <c r="AF17" s="25"/>
      <c r="AG17" s="35"/>
      <c r="AH17" s="35"/>
    </row>
    <row r="18" spans="1:34" ht="78.75">
      <c r="A18" s="30">
        <v>15</v>
      </c>
      <c r="B18" s="30" t="s">
        <v>139</v>
      </c>
      <c r="C18" s="30" t="s">
        <v>651</v>
      </c>
      <c r="D18" s="33" t="s">
        <v>140</v>
      </c>
      <c r="E18" s="25" t="s">
        <v>145</v>
      </c>
      <c r="F18" s="25" t="s">
        <v>121</v>
      </c>
      <c r="G18" s="25" t="s">
        <v>23</v>
      </c>
      <c r="H18" s="25" t="s">
        <v>106</v>
      </c>
      <c r="I18" s="25" t="s">
        <v>146</v>
      </c>
      <c r="J18" s="25" t="s">
        <v>147</v>
      </c>
      <c r="K18" s="43">
        <v>20000</v>
      </c>
      <c r="L18" s="43">
        <v>8000</v>
      </c>
      <c r="M18" s="43">
        <f t="shared" si="2"/>
        <v>20000</v>
      </c>
      <c r="N18" s="29">
        <v>1.39</v>
      </c>
      <c r="O18" s="29">
        <f t="shared" si="0"/>
        <v>11120</v>
      </c>
      <c r="P18" s="29">
        <f t="shared" si="1"/>
        <v>27799.999999999996</v>
      </c>
      <c r="Q18" s="35" t="s">
        <v>189</v>
      </c>
      <c r="R18" s="25">
        <v>3410</v>
      </c>
      <c r="S18" s="35">
        <v>20000</v>
      </c>
      <c r="T18" s="45">
        <v>44603</v>
      </c>
      <c r="U18" s="45">
        <v>44613</v>
      </c>
      <c r="V18" s="25" t="s">
        <v>23</v>
      </c>
      <c r="W18" s="45">
        <v>44635</v>
      </c>
      <c r="X18" s="35">
        <v>2675</v>
      </c>
      <c r="Y18" s="35">
        <v>20000</v>
      </c>
      <c r="Z18" s="35" t="s">
        <v>23</v>
      </c>
      <c r="AA18" s="35" t="s">
        <v>23</v>
      </c>
      <c r="AB18" s="35" t="s">
        <v>23</v>
      </c>
      <c r="AC18" s="35" t="s">
        <v>23</v>
      </c>
      <c r="AD18" s="35" t="s">
        <v>23</v>
      </c>
      <c r="AE18" s="35" t="s">
        <v>23</v>
      </c>
      <c r="AF18" s="35" t="s">
        <v>23</v>
      </c>
      <c r="AG18" s="35" t="s">
        <v>23</v>
      </c>
      <c r="AH18" s="35" t="s">
        <v>23</v>
      </c>
    </row>
    <row r="19" spans="1:34" ht="94.5">
      <c r="A19" s="30">
        <v>16</v>
      </c>
      <c r="B19" s="30" t="s">
        <v>111</v>
      </c>
      <c r="C19" s="30" t="s">
        <v>651</v>
      </c>
      <c r="D19" s="33" t="s">
        <v>112</v>
      </c>
      <c r="E19" s="25" t="s">
        <v>104</v>
      </c>
      <c r="F19" s="25" t="s">
        <v>121</v>
      </c>
      <c r="G19" s="25" t="s">
        <v>23</v>
      </c>
      <c r="H19" s="25" t="s">
        <v>106</v>
      </c>
      <c r="I19" s="25" t="s">
        <v>146</v>
      </c>
      <c r="J19" s="25" t="s">
        <v>147</v>
      </c>
      <c r="K19" s="43">
        <v>4000</v>
      </c>
      <c r="L19" s="43">
        <v>1600</v>
      </c>
      <c r="M19" s="43">
        <f t="shared" si="2"/>
        <v>4000</v>
      </c>
      <c r="N19" s="29">
        <v>0.85</v>
      </c>
      <c r="O19" s="29">
        <f t="shared" si="0"/>
        <v>1360</v>
      </c>
      <c r="P19" s="29">
        <f t="shared" si="1"/>
        <v>3400</v>
      </c>
      <c r="Q19" s="35" t="s">
        <v>189</v>
      </c>
      <c r="R19" s="25">
        <v>3410</v>
      </c>
      <c r="S19" s="35">
        <v>4000</v>
      </c>
      <c r="T19" s="45">
        <v>44603</v>
      </c>
      <c r="U19" s="45">
        <v>44613</v>
      </c>
      <c r="V19" s="25" t="s">
        <v>23</v>
      </c>
      <c r="W19" s="45">
        <v>44635</v>
      </c>
      <c r="X19" s="35">
        <v>2675</v>
      </c>
      <c r="Y19" s="35">
        <v>4000</v>
      </c>
      <c r="Z19" s="35" t="s">
        <v>23</v>
      </c>
      <c r="AA19" s="35" t="s">
        <v>23</v>
      </c>
      <c r="AB19" s="35" t="s">
        <v>23</v>
      </c>
      <c r="AC19" s="35" t="s">
        <v>23</v>
      </c>
      <c r="AD19" s="35" t="s">
        <v>23</v>
      </c>
      <c r="AE19" s="35" t="s">
        <v>23</v>
      </c>
      <c r="AF19" s="35" t="s">
        <v>23</v>
      </c>
      <c r="AG19" s="35" t="s">
        <v>23</v>
      </c>
      <c r="AH19" s="35" t="s">
        <v>23</v>
      </c>
    </row>
    <row r="20" spans="1:34" ht="94.5">
      <c r="A20" s="30">
        <v>17</v>
      </c>
      <c r="B20" s="30" t="s">
        <v>141</v>
      </c>
      <c r="C20" s="30" t="s">
        <v>651</v>
      </c>
      <c r="D20" s="33" t="s">
        <v>142</v>
      </c>
      <c r="E20" s="25" t="s">
        <v>104</v>
      </c>
      <c r="F20" s="25" t="s">
        <v>121</v>
      </c>
      <c r="G20" s="25" t="s">
        <v>23</v>
      </c>
      <c r="H20" s="25" t="s">
        <v>106</v>
      </c>
      <c r="I20" s="25" t="s">
        <v>146</v>
      </c>
      <c r="J20" s="25" t="s">
        <v>147</v>
      </c>
      <c r="K20" s="43">
        <v>10000</v>
      </c>
      <c r="L20" s="43">
        <v>4000</v>
      </c>
      <c r="M20" s="43">
        <f t="shared" si="2"/>
        <v>10000</v>
      </c>
      <c r="N20" s="29">
        <v>0.55</v>
      </c>
      <c r="O20" s="29">
        <f t="shared" si="0"/>
        <v>2200</v>
      </c>
      <c r="P20" s="29">
        <f t="shared" si="1"/>
        <v>5500</v>
      </c>
      <c r="Q20" s="35" t="s">
        <v>189</v>
      </c>
      <c r="R20" s="25">
        <v>3410</v>
      </c>
      <c r="S20" s="35">
        <v>10000</v>
      </c>
      <c r="T20" s="45">
        <v>44603</v>
      </c>
      <c r="U20" s="45">
        <v>44613</v>
      </c>
      <c r="V20" s="25" t="s">
        <v>23</v>
      </c>
      <c r="W20" s="45">
        <v>44635</v>
      </c>
      <c r="X20" s="35">
        <v>2675</v>
      </c>
      <c r="Y20" s="35">
        <v>10000</v>
      </c>
      <c r="Z20" s="35" t="s">
        <v>23</v>
      </c>
      <c r="AA20" s="35" t="s">
        <v>23</v>
      </c>
      <c r="AB20" s="35" t="s">
        <v>23</v>
      </c>
      <c r="AC20" s="35" t="s">
        <v>23</v>
      </c>
      <c r="AD20" s="35" t="s">
        <v>23</v>
      </c>
      <c r="AE20" s="35" t="s">
        <v>23</v>
      </c>
      <c r="AF20" s="35" t="s">
        <v>23</v>
      </c>
      <c r="AG20" s="35" t="s">
        <v>23</v>
      </c>
      <c r="AH20" s="35" t="s">
        <v>23</v>
      </c>
    </row>
    <row r="21" spans="1:34" ht="94.5">
      <c r="A21" s="30">
        <v>18</v>
      </c>
      <c r="B21" s="30" t="s">
        <v>143</v>
      </c>
      <c r="C21" s="30" t="s">
        <v>651</v>
      </c>
      <c r="D21" s="33" t="s">
        <v>144</v>
      </c>
      <c r="E21" s="25" t="s">
        <v>104</v>
      </c>
      <c r="F21" s="25" t="s">
        <v>121</v>
      </c>
      <c r="G21" s="25" t="s">
        <v>23</v>
      </c>
      <c r="H21" s="25" t="s">
        <v>106</v>
      </c>
      <c r="I21" s="25" t="s">
        <v>146</v>
      </c>
      <c r="J21" s="25" t="s">
        <v>147</v>
      </c>
      <c r="K21" s="43">
        <v>10000</v>
      </c>
      <c r="L21" s="43">
        <v>4000</v>
      </c>
      <c r="M21" s="43">
        <f t="shared" si="2"/>
        <v>10000</v>
      </c>
      <c r="N21" s="29">
        <v>0.55</v>
      </c>
      <c r="O21" s="29">
        <f t="shared" si="0"/>
        <v>2200</v>
      </c>
      <c r="P21" s="29">
        <f t="shared" si="1"/>
        <v>5500</v>
      </c>
      <c r="Q21" s="35" t="s">
        <v>189</v>
      </c>
      <c r="R21" s="25">
        <v>3410</v>
      </c>
      <c r="S21" s="35">
        <v>10000</v>
      </c>
      <c r="T21" s="45">
        <v>44603</v>
      </c>
      <c r="U21" s="45">
        <v>44613</v>
      </c>
      <c r="V21" s="25" t="s">
        <v>23</v>
      </c>
      <c r="W21" s="45">
        <v>44635</v>
      </c>
      <c r="X21" s="35">
        <v>2675</v>
      </c>
      <c r="Y21" s="35">
        <v>10000</v>
      </c>
      <c r="Z21" s="35" t="s">
        <v>23</v>
      </c>
      <c r="AA21" s="35" t="s">
        <v>23</v>
      </c>
      <c r="AB21" s="35" t="s">
        <v>23</v>
      </c>
      <c r="AC21" s="35" t="s">
        <v>23</v>
      </c>
      <c r="AD21" s="35" t="s">
        <v>23</v>
      </c>
      <c r="AE21" s="35" t="s">
        <v>23</v>
      </c>
      <c r="AF21" s="35" t="s">
        <v>23</v>
      </c>
      <c r="AG21" s="35" t="s">
        <v>23</v>
      </c>
      <c r="AH21" s="35" t="s">
        <v>23</v>
      </c>
    </row>
    <row r="22" spans="1:34" ht="141.75">
      <c r="A22" s="30">
        <v>19</v>
      </c>
      <c r="B22" s="30" t="s">
        <v>148</v>
      </c>
      <c r="C22" s="30" t="s">
        <v>651</v>
      </c>
      <c r="D22" s="33" t="s">
        <v>149</v>
      </c>
      <c r="E22" s="25" t="s">
        <v>104</v>
      </c>
      <c r="F22" s="25" t="s">
        <v>105</v>
      </c>
      <c r="G22" s="25" t="s">
        <v>23</v>
      </c>
      <c r="H22" s="25" t="s">
        <v>106</v>
      </c>
      <c r="I22" s="25" t="s">
        <v>152</v>
      </c>
      <c r="J22" s="25" t="s">
        <v>153</v>
      </c>
      <c r="K22" s="43">
        <v>30</v>
      </c>
      <c r="L22" s="43">
        <v>12</v>
      </c>
      <c r="M22" s="43">
        <f t="shared" si="2"/>
        <v>30</v>
      </c>
      <c r="N22" s="29">
        <v>18.9</v>
      </c>
      <c r="O22" s="29">
        <f t="shared" si="0"/>
        <v>226.79999999999998</v>
      </c>
      <c r="P22" s="29">
        <f t="shared" si="1"/>
        <v>567</v>
      </c>
      <c r="Q22" s="35" t="s">
        <v>190</v>
      </c>
      <c r="R22" s="25">
        <v>3405</v>
      </c>
      <c r="S22" s="35">
        <v>12</v>
      </c>
      <c r="T22" s="45">
        <v>44603</v>
      </c>
      <c r="U22" s="45">
        <v>44613</v>
      </c>
      <c r="V22" s="45" t="s">
        <v>23</v>
      </c>
      <c r="W22" s="45">
        <v>44687</v>
      </c>
      <c r="X22" s="35">
        <v>2788</v>
      </c>
      <c r="Y22" s="35">
        <v>12</v>
      </c>
      <c r="Z22" s="35"/>
      <c r="AA22" s="25"/>
      <c r="AB22" s="35"/>
      <c r="AC22" s="25"/>
      <c r="AD22" s="25"/>
      <c r="AE22" s="25"/>
      <c r="AF22" s="25"/>
      <c r="AG22" s="35"/>
      <c r="AH22" s="35"/>
    </row>
    <row r="23" spans="1:34" ht="126">
      <c r="A23" s="30">
        <v>20</v>
      </c>
      <c r="B23" s="30" t="s">
        <v>150</v>
      </c>
      <c r="C23" s="30" t="s">
        <v>651</v>
      </c>
      <c r="D23" s="33" t="s">
        <v>151</v>
      </c>
      <c r="E23" s="25" t="s">
        <v>104</v>
      </c>
      <c r="F23" s="25" t="s">
        <v>105</v>
      </c>
      <c r="G23" s="25" t="s">
        <v>23</v>
      </c>
      <c r="H23" s="25" t="s">
        <v>106</v>
      </c>
      <c r="I23" s="25" t="s">
        <v>152</v>
      </c>
      <c r="J23" s="25" t="s">
        <v>153</v>
      </c>
      <c r="K23" s="43">
        <v>20</v>
      </c>
      <c r="L23" s="43">
        <v>8</v>
      </c>
      <c r="M23" s="43">
        <f t="shared" si="2"/>
        <v>20</v>
      </c>
      <c r="N23" s="29">
        <v>530</v>
      </c>
      <c r="O23" s="29">
        <f t="shared" si="0"/>
        <v>4240</v>
      </c>
      <c r="P23" s="29">
        <f t="shared" si="1"/>
        <v>10600</v>
      </c>
      <c r="Q23" s="35" t="s">
        <v>190</v>
      </c>
      <c r="R23" s="25">
        <v>3405</v>
      </c>
      <c r="S23" s="35">
        <v>8</v>
      </c>
      <c r="T23" s="45">
        <v>44603</v>
      </c>
      <c r="U23" s="45">
        <v>44613</v>
      </c>
      <c r="V23" s="25" t="s">
        <v>23</v>
      </c>
      <c r="W23" s="45">
        <v>44687</v>
      </c>
      <c r="X23" s="35">
        <v>2788</v>
      </c>
      <c r="Y23" s="35">
        <v>8</v>
      </c>
      <c r="Z23" s="35"/>
      <c r="AA23" s="25"/>
      <c r="AB23" s="35"/>
      <c r="AC23" s="25"/>
      <c r="AD23" s="25"/>
      <c r="AE23" s="25"/>
      <c r="AF23" s="25"/>
      <c r="AG23" s="35"/>
      <c r="AH23" s="35"/>
    </row>
    <row r="24" spans="1:34" ht="31.5">
      <c r="A24" s="30">
        <v>21</v>
      </c>
      <c r="B24" s="30" t="s">
        <v>154</v>
      </c>
      <c r="C24" s="30" t="s">
        <v>651</v>
      </c>
      <c r="D24" s="73" t="s">
        <v>155</v>
      </c>
      <c r="E24" s="25" t="s">
        <v>120</v>
      </c>
      <c r="F24" s="25" t="s">
        <v>105</v>
      </c>
      <c r="G24" s="25" t="s">
        <v>23</v>
      </c>
      <c r="H24" s="25" t="s">
        <v>106</v>
      </c>
      <c r="I24" s="25" t="s">
        <v>156</v>
      </c>
      <c r="J24" s="25" t="s">
        <v>157</v>
      </c>
      <c r="K24" s="43">
        <v>2</v>
      </c>
      <c r="L24" s="43">
        <v>1</v>
      </c>
      <c r="M24" s="43">
        <f t="shared" si="2"/>
        <v>2</v>
      </c>
      <c r="N24" s="29">
        <v>77.66</v>
      </c>
      <c r="O24" s="29">
        <f t="shared" si="0"/>
        <v>77.66</v>
      </c>
      <c r="P24" s="29">
        <f t="shared" si="1"/>
        <v>155.32</v>
      </c>
      <c r="Q24" s="35" t="s">
        <v>193</v>
      </c>
      <c r="R24" s="25">
        <v>3468</v>
      </c>
      <c r="S24" s="35">
        <v>1</v>
      </c>
      <c r="T24" s="45">
        <v>44637</v>
      </c>
      <c r="U24" s="45">
        <v>44648</v>
      </c>
      <c r="V24" s="25" t="s">
        <v>23</v>
      </c>
      <c r="W24" s="45">
        <v>44648</v>
      </c>
      <c r="X24" s="35">
        <v>2686</v>
      </c>
      <c r="Y24" s="35">
        <v>1</v>
      </c>
      <c r="Z24" s="35"/>
      <c r="AA24" s="25"/>
      <c r="AB24" s="35"/>
      <c r="AC24" s="25"/>
      <c r="AD24" s="25"/>
      <c r="AE24" s="25"/>
      <c r="AF24" s="25"/>
      <c r="AG24" s="35"/>
      <c r="AH24" s="35"/>
    </row>
    <row r="25" spans="1:34" ht="94.5">
      <c r="A25" s="30">
        <v>22</v>
      </c>
      <c r="B25" s="30" t="s">
        <v>158</v>
      </c>
      <c r="C25" s="30" t="s">
        <v>651</v>
      </c>
      <c r="D25" s="73" t="s">
        <v>159</v>
      </c>
      <c r="E25" s="25" t="s">
        <v>120</v>
      </c>
      <c r="F25" s="25" t="s">
        <v>105</v>
      </c>
      <c r="G25" s="25" t="s">
        <v>23</v>
      </c>
      <c r="H25" s="25" t="s">
        <v>106</v>
      </c>
      <c r="I25" s="25" t="s">
        <v>161</v>
      </c>
      <c r="J25" s="25" t="s">
        <v>160</v>
      </c>
      <c r="K25" s="43">
        <v>3</v>
      </c>
      <c r="L25" s="43">
        <v>2</v>
      </c>
      <c r="M25" s="43">
        <f t="shared" si="2"/>
        <v>3</v>
      </c>
      <c r="N25" s="29">
        <v>745.13</v>
      </c>
      <c r="O25" s="29">
        <f t="shared" si="0"/>
        <v>1490.26</v>
      </c>
      <c r="P25" s="29">
        <f t="shared" si="1"/>
        <v>2235.39</v>
      </c>
      <c r="Q25" s="35" t="s">
        <v>194</v>
      </c>
      <c r="R25" s="25">
        <v>3407</v>
      </c>
      <c r="S25" s="35">
        <v>3</v>
      </c>
      <c r="T25" s="45">
        <v>44603</v>
      </c>
      <c r="U25" s="45">
        <v>44613</v>
      </c>
      <c r="V25" s="25" t="s">
        <v>23</v>
      </c>
      <c r="W25" s="45">
        <v>44621</v>
      </c>
      <c r="X25" s="35">
        <v>2661</v>
      </c>
      <c r="Y25" s="35">
        <v>3</v>
      </c>
      <c r="Z25" s="35" t="s">
        <v>23</v>
      </c>
      <c r="AA25" s="35" t="s">
        <v>23</v>
      </c>
      <c r="AB25" s="35" t="s">
        <v>23</v>
      </c>
      <c r="AC25" s="35" t="s">
        <v>23</v>
      </c>
      <c r="AD25" s="35" t="s">
        <v>23</v>
      </c>
      <c r="AE25" s="35" t="s">
        <v>23</v>
      </c>
      <c r="AF25" s="35" t="s">
        <v>23</v>
      </c>
      <c r="AG25" s="35" t="s">
        <v>23</v>
      </c>
      <c r="AH25" s="35" t="s">
        <v>23</v>
      </c>
    </row>
    <row r="26" spans="1:34" ht="409.5">
      <c r="A26" s="30">
        <v>23</v>
      </c>
      <c r="B26" s="30" t="s">
        <v>162</v>
      </c>
      <c r="C26" s="30" t="s">
        <v>651</v>
      </c>
      <c r="D26" s="33" t="s">
        <v>163</v>
      </c>
      <c r="E26" s="25" t="s">
        <v>164</v>
      </c>
      <c r="F26" s="25" t="s">
        <v>105</v>
      </c>
      <c r="G26" s="25" t="s">
        <v>23</v>
      </c>
      <c r="H26" s="25" t="s">
        <v>106</v>
      </c>
      <c r="I26" s="25" t="s">
        <v>187</v>
      </c>
      <c r="J26" s="25" t="s">
        <v>165</v>
      </c>
      <c r="K26" s="43">
        <v>20</v>
      </c>
      <c r="L26" s="43">
        <v>8</v>
      </c>
      <c r="M26" s="43">
        <f t="shared" si="2"/>
        <v>20</v>
      </c>
      <c r="N26" s="29">
        <v>245</v>
      </c>
      <c r="O26" s="29">
        <f t="shared" si="0"/>
        <v>1960</v>
      </c>
      <c r="P26" s="29">
        <f t="shared" si="1"/>
        <v>4900</v>
      </c>
      <c r="Q26" s="35" t="s">
        <v>181</v>
      </c>
      <c r="R26" s="25">
        <v>3411</v>
      </c>
      <c r="S26" s="35">
        <v>20</v>
      </c>
      <c r="T26" s="45">
        <v>44603</v>
      </c>
      <c r="U26" s="45">
        <v>44613</v>
      </c>
      <c r="V26" s="25" t="s">
        <v>23</v>
      </c>
      <c r="W26" s="45">
        <v>44629</v>
      </c>
      <c r="X26" s="35">
        <v>2670</v>
      </c>
      <c r="Y26" s="35">
        <v>20</v>
      </c>
      <c r="Z26" s="35" t="s">
        <v>23</v>
      </c>
      <c r="AA26" s="35" t="s">
        <v>23</v>
      </c>
      <c r="AB26" s="35" t="s">
        <v>23</v>
      </c>
      <c r="AC26" s="35" t="s">
        <v>23</v>
      </c>
      <c r="AD26" s="35" t="s">
        <v>23</v>
      </c>
      <c r="AE26" s="35" t="s">
        <v>23</v>
      </c>
      <c r="AF26" s="35" t="s">
        <v>23</v>
      </c>
      <c r="AG26" s="35" t="s">
        <v>23</v>
      </c>
      <c r="AH26" s="35" t="s">
        <v>23</v>
      </c>
    </row>
    <row r="27" spans="1:34" ht="47.25">
      <c r="A27" s="30">
        <v>24</v>
      </c>
      <c r="B27" s="30" t="s">
        <v>166</v>
      </c>
      <c r="C27" s="30" t="s">
        <v>651</v>
      </c>
      <c r="D27" s="33" t="s">
        <v>167</v>
      </c>
      <c r="E27" s="25" t="s">
        <v>120</v>
      </c>
      <c r="F27" s="25" t="s">
        <v>121</v>
      </c>
      <c r="G27" s="25" t="s">
        <v>23</v>
      </c>
      <c r="H27" s="25" t="s">
        <v>106</v>
      </c>
      <c r="I27" s="25" t="s">
        <v>186</v>
      </c>
      <c r="J27" s="25" t="s">
        <v>172</v>
      </c>
      <c r="K27" s="43">
        <v>750</v>
      </c>
      <c r="L27" s="43">
        <v>300</v>
      </c>
      <c r="M27" s="43">
        <f t="shared" si="2"/>
        <v>750</v>
      </c>
      <c r="N27" s="29">
        <v>51.49</v>
      </c>
      <c r="O27" s="29">
        <f t="shared" si="0"/>
        <v>15447</v>
      </c>
      <c r="P27" s="29">
        <f t="shared" si="1"/>
        <v>38617.5</v>
      </c>
      <c r="Q27" s="35" t="s">
        <v>185</v>
      </c>
      <c r="R27" s="25">
        <v>3401</v>
      </c>
      <c r="S27" s="35">
        <v>300</v>
      </c>
      <c r="T27" s="45">
        <v>44603</v>
      </c>
      <c r="U27" s="45">
        <v>44613</v>
      </c>
      <c r="V27" s="25" t="s">
        <v>23</v>
      </c>
      <c r="W27" s="45">
        <v>44613</v>
      </c>
      <c r="X27" s="35">
        <v>2658</v>
      </c>
      <c r="Y27" s="35">
        <v>300</v>
      </c>
      <c r="Z27" s="35"/>
      <c r="AA27" s="25"/>
      <c r="AB27" s="35"/>
      <c r="AC27" s="25"/>
      <c r="AD27" s="25"/>
      <c r="AE27" s="25"/>
      <c r="AF27" s="25"/>
      <c r="AG27" s="35"/>
      <c r="AH27" s="35"/>
    </row>
    <row r="28" spans="1:34" ht="110.25">
      <c r="A28" s="30">
        <v>25</v>
      </c>
      <c r="B28" s="30" t="s">
        <v>168</v>
      </c>
      <c r="C28" s="30" t="s">
        <v>651</v>
      </c>
      <c r="D28" s="33" t="s">
        <v>169</v>
      </c>
      <c r="E28" s="25" t="s">
        <v>120</v>
      </c>
      <c r="F28" s="25" t="s">
        <v>121</v>
      </c>
      <c r="G28" s="25" t="s">
        <v>23</v>
      </c>
      <c r="H28" s="25" t="s">
        <v>106</v>
      </c>
      <c r="I28" s="25" t="s">
        <v>186</v>
      </c>
      <c r="J28" s="25" t="s">
        <v>172</v>
      </c>
      <c r="K28" s="43">
        <v>4000</v>
      </c>
      <c r="L28" s="43">
        <v>1600</v>
      </c>
      <c r="M28" s="43">
        <f t="shared" si="2"/>
        <v>4000</v>
      </c>
      <c r="N28" s="29">
        <v>77.77</v>
      </c>
      <c r="O28" s="29">
        <f t="shared" si="0"/>
        <v>124432</v>
      </c>
      <c r="P28" s="29">
        <f t="shared" si="1"/>
        <v>311080</v>
      </c>
      <c r="Q28" s="35" t="s">
        <v>185</v>
      </c>
      <c r="R28" s="25">
        <v>3401</v>
      </c>
      <c r="S28" s="35">
        <v>4000</v>
      </c>
      <c r="T28" s="45">
        <v>44603</v>
      </c>
      <c r="U28" s="45">
        <v>44613</v>
      </c>
      <c r="V28" s="25" t="s">
        <v>23</v>
      </c>
      <c r="W28" s="45">
        <v>44613</v>
      </c>
      <c r="X28" s="35">
        <v>2659</v>
      </c>
      <c r="Y28" s="35">
        <v>4000</v>
      </c>
      <c r="Z28" s="35" t="s">
        <v>23</v>
      </c>
      <c r="AA28" s="35" t="s">
        <v>23</v>
      </c>
      <c r="AB28" s="35" t="s">
        <v>23</v>
      </c>
      <c r="AC28" s="35" t="s">
        <v>23</v>
      </c>
      <c r="AD28" s="35" t="s">
        <v>23</v>
      </c>
      <c r="AE28" s="35" t="s">
        <v>23</v>
      </c>
      <c r="AF28" s="35" t="s">
        <v>23</v>
      </c>
      <c r="AG28" s="35" t="s">
        <v>23</v>
      </c>
      <c r="AH28" s="35" t="s">
        <v>23</v>
      </c>
    </row>
    <row r="29" spans="1:34" ht="15.75">
      <c r="A29" s="30">
        <v>26</v>
      </c>
      <c r="B29" s="30" t="s">
        <v>170</v>
      </c>
      <c r="C29" s="30" t="s">
        <v>651</v>
      </c>
      <c r="D29" s="33" t="s">
        <v>171</v>
      </c>
      <c r="E29" s="25" t="s">
        <v>120</v>
      </c>
      <c r="F29" s="25" t="s">
        <v>121</v>
      </c>
      <c r="G29" s="25" t="s">
        <v>23</v>
      </c>
      <c r="H29" s="25" t="s">
        <v>106</v>
      </c>
      <c r="I29" s="25" t="s">
        <v>186</v>
      </c>
      <c r="J29" s="25" t="s">
        <v>172</v>
      </c>
      <c r="K29" s="43">
        <v>500</v>
      </c>
      <c r="L29" s="43">
        <v>200</v>
      </c>
      <c r="M29" s="43">
        <f t="shared" si="2"/>
        <v>500</v>
      </c>
      <c r="N29" s="29">
        <v>47.47</v>
      </c>
      <c r="O29" s="29">
        <f t="shared" si="0"/>
        <v>9494</v>
      </c>
      <c r="P29" s="29">
        <f t="shared" si="1"/>
        <v>23735</v>
      </c>
      <c r="Q29" s="35" t="s">
        <v>185</v>
      </c>
      <c r="R29" s="25">
        <v>3401</v>
      </c>
      <c r="S29" s="35">
        <v>200</v>
      </c>
      <c r="T29" s="45">
        <v>44603</v>
      </c>
      <c r="U29" s="45">
        <v>44613</v>
      </c>
      <c r="V29" s="25" t="s">
        <v>23</v>
      </c>
      <c r="W29" s="45">
        <v>44613</v>
      </c>
      <c r="X29" s="35">
        <v>2660</v>
      </c>
      <c r="Y29" s="35">
        <v>200</v>
      </c>
      <c r="Z29" s="35"/>
      <c r="AA29" s="25"/>
      <c r="AB29" s="35"/>
      <c r="AC29" s="25"/>
      <c r="AD29" s="25"/>
      <c r="AE29" s="25"/>
      <c r="AF29" s="25"/>
      <c r="AG29" s="35"/>
      <c r="AH29" s="35"/>
    </row>
    <row r="30" spans="1:34" ht="126">
      <c r="A30" s="30">
        <v>27</v>
      </c>
      <c r="B30" s="30" t="s">
        <v>173</v>
      </c>
      <c r="C30" s="30" t="s">
        <v>651</v>
      </c>
      <c r="D30" s="33" t="s">
        <v>174</v>
      </c>
      <c r="E30" s="25" t="s">
        <v>104</v>
      </c>
      <c r="F30" s="25" t="s">
        <v>121</v>
      </c>
      <c r="G30" s="25" t="s">
        <v>23</v>
      </c>
      <c r="H30" s="25" t="s">
        <v>106</v>
      </c>
      <c r="I30" s="25" t="s">
        <v>192</v>
      </c>
      <c r="J30" s="25" t="s">
        <v>179</v>
      </c>
      <c r="K30" s="43">
        <v>300</v>
      </c>
      <c r="L30" s="43">
        <v>120</v>
      </c>
      <c r="M30" s="43">
        <f t="shared" si="2"/>
        <v>300</v>
      </c>
      <c r="N30" s="29">
        <v>13.5</v>
      </c>
      <c r="O30" s="29">
        <f t="shared" si="0"/>
        <v>1620</v>
      </c>
      <c r="P30" s="29">
        <f t="shared" si="1"/>
        <v>4050</v>
      </c>
      <c r="Q30" s="35" t="s">
        <v>191</v>
      </c>
      <c r="R30" s="25">
        <v>3408</v>
      </c>
      <c r="S30" s="35">
        <v>120</v>
      </c>
      <c r="T30" s="45">
        <v>44603</v>
      </c>
      <c r="U30" s="45">
        <v>44613</v>
      </c>
      <c r="V30" s="25" t="s">
        <v>23</v>
      </c>
      <c r="W30" s="45">
        <v>44662</v>
      </c>
      <c r="X30" s="35">
        <v>2717</v>
      </c>
      <c r="Y30" s="35">
        <v>120</v>
      </c>
      <c r="Z30" s="35"/>
      <c r="AA30" s="25"/>
      <c r="AB30" s="35"/>
      <c r="AC30" s="25"/>
      <c r="AD30" s="25"/>
      <c r="AE30" s="25"/>
      <c r="AF30" s="25"/>
      <c r="AG30" s="35"/>
      <c r="AH30" s="35"/>
    </row>
    <row r="31" spans="1:34" ht="157.5">
      <c r="A31" s="30">
        <v>28</v>
      </c>
      <c r="B31" s="30" t="s">
        <v>175</v>
      </c>
      <c r="C31" s="30" t="s">
        <v>652</v>
      </c>
      <c r="D31" s="73" t="s">
        <v>176</v>
      </c>
      <c r="E31" s="25" t="s">
        <v>104</v>
      </c>
      <c r="F31" s="25" t="s">
        <v>121</v>
      </c>
      <c r="G31" s="25" t="s">
        <v>23</v>
      </c>
      <c r="H31" s="25" t="s">
        <v>106</v>
      </c>
      <c r="I31" s="25" t="s">
        <v>192</v>
      </c>
      <c r="J31" s="25" t="s">
        <v>179</v>
      </c>
      <c r="K31" s="43">
        <v>200</v>
      </c>
      <c r="L31" s="43">
        <v>80</v>
      </c>
      <c r="M31" s="43">
        <f t="shared" si="2"/>
        <v>200</v>
      </c>
      <c r="N31" s="29">
        <v>12.35</v>
      </c>
      <c r="O31" s="29">
        <f t="shared" si="0"/>
        <v>988</v>
      </c>
      <c r="P31" s="29">
        <f t="shared" si="1"/>
        <v>2470</v>
      </c>
      <c r="Q31" s="35" t="s">
        <v>191</v>
      </c>
      <c r="R31" s="25">
        <v>3408</v>
      </c>
      <c r="S31" s="35">
        <v>80</v>
      </c>
      <c r="T31" s="45">
        <v>44603</v>
      </c>
      <c r="U31" s="45">
        <v>44613</v>
      </c>
      <c r="V31" s="25" t="s">
        <v>23</v>
      </c>
      <c r="W31" s="45">
        <v>44662</v>
      </c>
      <c r="X31" s="35">
        <v>2716</v>
      </c>
      <c r="Y31" s="35">
        <v>80</v>
      </c>
      <c r="Z31" s="35"/>
      <c r="AA31" s="25"/>
      <c r="AB31" s="35"/>
      <c r="AC31" s="25"/>
      <c r="AD31" s="25"/>
      <c r="AE31" s="25"/>
      <c r="AF31" s="25"/>
      <c r="AG31" s="35"/>
      <c r="AH31" s="35"/>
    </row>
    <row r="32" spans="1:34" ht="189">
      <c r="A32" s="30">
        <v>29</v>
      </c>
      <c r="B32" s="30" t="s">
        <v>177</v>
      </c>
      <c r="C32" s="30" t="s">
        <v>651</v>
      </c>
      <c r="D32" s="73" t="s">
        <v>178</v>
      </c>
      <c r="E32" s="25" t="s">
        <v>164</v>
      </c>
      <c r="F32" s="25" t="s">
        <v>121</v>
      </c>
      <c r="G32" s="25" t="s">
        <v>23</v>
      </c>
      <c r="H32" s="25" t="s">
        <v>106</v>
      </c>
      <c r="I32" s="25" t="s">
        <v>192</v>
      </c>
      <c r="J32" s="25" t="s">
        <v>179</v>
      </c>
      <c r="K32" s="43">
        <v>200</v>
      </c>
      <c r="L32" s="43">
        <v>80</v>
      </c>
      <c r="M32" s="43">
        <f t="shared" si="2"/>
        <v>200</v>
      </c>
      <c r="N32" s="29">
        <v>15.09</v>
      </c>
      <c r="O32" s="29">
        <f t="shared" si="0"/>
        <v>1207.2</v>
      </c>
      <c r="P32" s="29">
        <f t="shared" si="1"/>
        <v>3018</v>
      </c>
      <c r="Q32" s="35" t="s">
        <v>191</v>
      </c>
      <c r="R32" s="25">
        <v>3408</v>
      </c>
      <c r="S32" s="35">
        <v>80</v>
      </c>
      <c r="T32" s="45">
        <v>44603</v>
      </c>
      <c r="U32" s="45">
        <v>44613</v>
      </c>
      <c r="V32" s="25" t="s">
        <v>23</v>
      </c>
      <c r="W32" s="45">
        <v>44662</v>
      </c>
      <c r="X32" s="35">
        <v>2718</v>
      </c>
      <c r="Y32" s="35">
        <v>80</v>
      </c>
      <c r="Z32" s="35"/>
      <c r="AA32" s="25"/>
      <c r="AB32" s="35"/>
      <c r="AC32" s="25"/>
      <c r="AD32" s="25"/>
      <c r="AE32" s="25"/>
      <c r="AF32" s="25"/>
      <c r="AG32" s="35"/>
      <c r="AH32" s="35"/>
    </row>
    <row r="33" spans="1:34" ht="236.25">
      <c r="A33" s="30">
        <v>30</v>
      </c>
      <c r="B33" s="30" t="s">
        <v>206</v>
      </c>
      <c r="C33" s="30" t="s">
        <v>651</v>
      </c>
      <c r="D33" s="73" t="s">
        <v>207</v>
      </c>
      <c r="E33" s="25" t="s">
        <v>208</v>
      </c>
      <c r="F33" s="25" t="s">
        <v>121</v>
      </c>
      <c r="G33" s="25">
        <v>12</v>
      </c>
      <c r="H33" s="25" t="s">
        <v>209</v>
      </c>
      <c r="I33" s="25" t="s">
        <v>210</v>
      </c>
      <c r="J33" s="25" t="s">
        <v>211</v>
      </c>
      <c r="K33" s="43">
        <v>12</v>
      </c>
      <c r="L33" s="43">
        <v>5</v>
      </c>
      <c r="M33" s="43">
        <f>K33</f>
        <v>12</v>
      </c>
      <c r="N33" s="29">
        <v>9333</v>
      </c>
      <c r="O33" s="29">
        <f>N33*L33</f>
        <v>46665</v>
      </c>
      <c r="P33" s="29">
        <f>N33*M33</f>
        <v>111996</v>
      </c>
      <c r="Q33" s="35" t="s">
        <v>212</v>
      </c>
      <c r="R33" s="25">
        <v>3465</v>
      </c>
      <c r="S33" s="35">
        <v>5</v>
      </c>
      <c r="T33" s="45">
        <v>44636</v>
      </c>
      <c r="U33" s="45">
        <v>44648</v>
      </c>
      <c r="V33" s="25" t="s">
        <v>23</v>
      </c>
      <c r="W33" s="45">
        <v>44679</v>
      </c>
      <c r="X33" s="35">
        <v>2765</v>
      </c>
      <c r="Y33" s="35">
        <v>5</v>
      </c>
      <c r="Z33" s="35"/>
      <c r="AA33" s="25"/>
      <c r="AB33" s="35"/>
      <c r="AC33" s="25"/>
      <c r="AD33" s="25"/>
      <c r="AE33" s="25"/>
      <c r="AF33" s="25"/>
      <c r="AG33" s="35"/>
      <c r="AH33" s="35"/>
    </row>
    <row r="34" spans="1:34" ht="47.25">
      <c r="A34" s="30">
        <v>1</v>
      </c>
      <c r="B34" s="30" t="s">
        <v>803</v>
      </c>
      <c r="C34" s="30" t="s">
        <v>651</v>
      </c>
      <c r="D34" s="73" t="s">
        <v>802</v>
      </c>
      <c r="E34" s="25" t="s">
        <v>104</v>
      </c>
      <c r="F34" s="25" t="s">
        <v>105</v>
      </c>
      <c r="G34" s="25">
        <v>40</v>
      </c>
      <c r="H34" s="25" t="s">
        <v>801</v>
      </c>
      <c r="I34" s="25" t="s">
        <v>914</v>
      </c>
      <c r="J34" s="25" t="s">
        <v>885</v>
      </c>
      <c r="K34" s="43">
        <v>40</v>
      </c>
      <c r="L34" s="43">
        <v>16</v>
      </c>
      <c r="M34" s="43">
        <f>K34</f>
        <v>40</v>
      </c>
      <c r="N34" s="29">
        <v>180</v>
      </c>
      <c r="O34" s="29">
        <f aca="true" t="shared" si="3" ref="O34:O85">N34*L34</f>
        <v>2880</v>
      </c>
      <c r="P34" s="29">
        <f aca="true" t="shared" si="4" ref="P34:P85">N34*M34</f>
        <v>7200</v>
      </c>
      <c r="Q34" s="35" t="s">
        <v>915</v>
      </c>
      <c r="R34" s="25">
        <v>3633</v>
      </c>
      <c r="S34" s="35">
        <v>16</v>
      </c>
      <c r="T34" s="45">
        <v>44732</v>
      </c>
      <c r="U34" s="45">
        <v>44747</v>
      </c>
      <c r="V34" s="25"/>
      <c r="W34" s="45"/>
      <c r="X34" s="35"/>
      <c r="Y34" s="35"/>
      <c r="Z34" s="35"/>
      <c r="AA34" s="25"/>
      <c r="AB34" s="35"/>
      <c r="AC34" s="25"/>
      <c r="AD34" s="25"/>
      <c r="AE34" s="25"/>
      <c r="AF34" s="25"/>
      <c r="AG34" s="35"/>
      <c r="AH34" s="35"/>
    </row>
    <row r="35" spans="1:34" ht="94.5">
      <c r="A35" s="30">
        <v>2</v>
      </c>
      <c r="B35" s="30" t="s">
        <v>754</v>
      </c>
      <c r="C35" s="30" t="s">
        <v>651</v>
      </c>
      <c r="D35" s="73" t="s">
        <v>805</v>
      </c>
      <c r="E35" s="25" t="s">
        <v>104</v>
      </c>
      <c r="F35" s="25" t="s">
        <v>121</v>
      </c>
      <c r="G35" s="25" t="s">
        <v>898</v>
      </c>
      <c r="H35" s="25" t="s">
        <v>801</v>
      </c>
      <c r="I35" s="25" t="s">
        <v>916</v>
      </c>
      <c r="J35" s="25" t="s">
        <v>804</v>
      </c>
      <c r="K35" s="43">
        <v>8000</v>
      </c>
      <c r="L35" s="43">
        <v>3200</v>
      </c>
      <c r="M35" s="43">
        <f>K35</f>
        <v>8000</v>
      </c>
      <c r="N35" s="29">
        <v>23.3</v>
      </c>
      <c r="O35" s="29">
        <f t="shared" si="3"/>
        <v>74560</v>
      </c>
      <c r="P35" s="29">
        <f t="shared" si="4"/>
        <v>186400</v>
      </c>
      <c r="Q35" s="35" t="s">
        <v>917</v>
      </c>
      <c r="R35" s="25">
        <v>3632</v>
      </c>
      <c r="S35" s="35">
        <v>3200</v>
      </c>
      <c r="T35" s="45">
        <v>44732</v>
      </c>
      <c r="U35" s="45">
        <v>44747</v>
      </c>
      <c r="V35" s="25" t="s">
        <v>23</v>
      </c>
      <c r="W35" s="45">
        <v>44747</v>
      </c>
      <c r="X35" s="35">
        <v>2887</v>
      </c>
      <c r="Y35" s="35">
        <v>3200</v>
      </c>
      <c r="Z35" s="35"/>
      <c r="AA35" s="25"/>
      <c r="AB35" s="35"/>
      <c r="AC35" s="25"/>
      <c r="AD35" s="25"/>
      <c r="AE35" s="25"/>
      <c r="AF35" s="25"/>
      <c r="AG35" s="35"/>
      <c r="AH35" s="35"/>
    </row>
    <row r="36" spans="1:34" ht="63">
      <c r="A36" s="30">
        <v>3</v>
      </c>
      <c r="B36" s="30" t="s">
        <v>807</v>
      </c>
      <c r="C36" s="30" t="s">
        <v>652</v>
      </c>
      <c r="D36" s="73" t="s">
        <v>808</v>
      </c>
      <c r="E36" s="25" t="s">
        <v>104</v>
      </c>
      <c r="F36" s="25" t="s">
        <v>121</v>
      </c>
      <c r="G36" s="25">
        <v>2000</v>
      </c>
      <c r="H36" s="25" t="s">
        <v>801</v>
      </c>
      <c r="I36" s="25" t="s">
        <v>918</v>
      </c>
      <c r="J36" s="25" t="s">
        <v>806</v>
      </c>
      <c r="K36" s="43">
        <v>2000</v>
      </c>
      <c r="L36" s="43">
        <v>800</v>
      </c>
      <c r="M36" s="43">
        <f>K36</f>
        <v>2000</v>
      </c>
      <c r="N36" s="29">
        <v>14.2</v>
      </c>
      <c r="O36" s="29">
        <f t="shared" si="3"/>
        <v>11360</v>
      </c>
      <c r="P36" s="29">
        <f t="shared" si="4"/>
        <v>28400</v>
      </c>
      <c r="Q36" s="35" t="s">
        <v>919</v>
      </c>
      <c r="R36" s="25">
        <v>3631</v>
      </c>
      <c r="S36" s="35">
        <v>800</v>
      </c>
      <c r="T36" s="45">
        <v>44732</v>
      </c>
      <c r="U36" s="45">
        <v>44747</v>
      </c>
      <c r="V36" s="25" t="s">
        <v>23</v>
      </c>
      <c r="W36" s="45">
        <v>44746</v>
      </c>
      <c r="X36" s="35">
        <v>2892</v>
      </c>
      <c r="Y36" s="35">
        <v>800</v>
      </c>
      <c r="Z36" s="35"/>
      <c r="AA36" s="25"/>
      <c r="AB36" s="35"/>
      <c r="AC36" s="25"/>
      <c r="AD36" s="25"/>
      <c r="AE36" s="25"/>
      <c r="AF36" s="25"/>
      <c r="AG36" s="35"/>
      <c r="AH36" s="35"/>
    </row>
    <row r="37" spans="1:34" ht="94.5">
      <c r="A37" s="30">
        <v>4</v>
      </c>
      <c r="B37" s="30" t="s">
        <v>809</v>
      </c>
      <c r="C37" s="30" t="s">
        <v>651</v>
      </c>
      <c r="D37" s="73" t="s">
        <v>811</v>
      </c>
      <c r="E37" s="25" t="s">
        <v>104</v>
      </c>
      <c r="F37" s="25" t="s">
        <v>121</v>
      </c>
      <c r="G37" s="25" t="s">
        <v>900</v>
      </c>
      <c r="H37" s="25" t="s">
        <v>801</v>
      </c>
      <c r="I37" s="25" t="s">
        <v>920</v>
      </c>
      <c r="J37" s="25" t="s">
        <v>126</v>
      </c>
      <c r="K37" s="43">
        <v>32000</v>
      </c>
      <c r="L37" s="43">
        <v>12800</v>
      </c>
      <c r="M37" s="43">
        <f aca="true" t="shared" si="5" ref="M37:M85">K37</f>
        <v>32000</v>
      </c>
      <c r="N37" s="29">
        <v>1.58</v>
      </c>
      <c r="O37" s="29">
        <f t="shared" si="3"/>
        <v>20224</v>
      </c>
      <c r="P37" s="29">
        <f t="shared" si="4"/>
        <v>50560</v>
      </c>
      <c r="Q37" s="35" t="s">
        <v>922</v>
      </c>
      <c r="R37" s="25">
        <v>3635</v>
      </c>
      <c r="S37" s="35">
        <v>30000</v>
      </c>
      <c r="T37" s="45">
        <v>44732</v>
      </c>
      <c r="U37" s="45">
        <v>44747</v>
      </c>
      <c r="V37" s="30" t="s">
        <v>23</v>
      </c>
      <c r="W37" s="54">
        <v>44754</v>
      </c>
      <c r="X37" s="53">
        <v>2939</v>
      </c>
      <c r="Y37" s="53">
        <v>30000</v>
      </c>
      <c r="Z37" s="35"/>
      <c r="AA37" s="25"/>
      <c r="AB37" s="35"/>
      <c r="AC37" s="25"/>
      <c r="AD37" s="25"/>
      <c r="AE37" s="25"/>
      <c r="AF37" s="25"/>
      <c r="AG37" s="35"/>
      <c r="AH37" s="35"/>
    </row>
    <row r="38" spans="1:34" ht="78.75">
      <c r="A38" s="30">
        <v>5</v>
      </c>
      <c r="B38" s="30" t="s">
        <v>705</v>
      </c>
      <c r="C38" s="30" t="s">
        <v>651</v>
      </c>
      <c r="D38" s="73" t="s">
        <v>706</v>
      </c>
      <c r="E38" s="25" t="s">
        <v>104</v>
      </c>
      <c r="F38" s="25" t="s">
        <v>121</v>
      </c>
      <c r="G38" s="25" t="s">
        <v>901</v>
      </c>
      <c r="H38" s="25" t="s">
        <v>801</v>
      </c>
      <c r="I38" s="25" t="s">
        <v>920</v>
      </c>
      <c r="J38" s="25" t="s">
        <v>126</v>
      </c>
      <c r="K38" s="43">
        <v>24000</v>
      </c>
      <c r="L38" s="43">
        <v>9600</v>
      </c>
      <c r="M38" s="43">
        <f t="shared" si="5"/>
        <v>24000</v>
      </c>
      <c r="N38" s="29">
        <v>1.48</v>
      </c>
      <c r="O38" s="29">
        <f t="shared" si="3"/>
        <v>14208</v>
      </c>
      <c r="P38" s="29">
        <f t="shared" si="4"/>
        <v>35520</v>
      </c>
      <c r="Q38" s="35" t="s">
        <v>922</v>
      </c>
      <c r="R38" s="25">
        <v>3635</v>
      </c>
      <c r="S38" s="35">
        <v>15000</v>
      </c>
      <c r="T38" s="45">
        <v>44732</v>
      </c>
      <c r="U38" s="45">
        <v>44747</v>
      </c>
      <c r="V38" s="25" t="s">
        <v>23</v>
      </c>
      <c r="W38" s="45">
        <v>44739</v>
      </c>
      <c r="X38" s="35">
        <v>2873</v>
      </c>
      <c r="Y38" s="35">
        <v>15000</v>
      </c>
      <c r="Z38" s="35"/>
      <c r="AA38" s="25"/>
      <c r="AB38" s="35"/>
      <c r="AC38" s="25"/>
      <c r="AD38" s="25"/>
      <c r="AE38" s="25"/>
      <c r="AF38" s="25"/>
      <c r="AG38" s="35"/>
      <c r="AH38" s="35"/>
    </row>
    <row r="39" spans="1:34" ht="78.75">
      <c r="A39" s="30">
        <v>6</v>
      </c>
      <c r="B39" s="30" t="s">
        <v>810</v>
      </c>
      <c r="C39" s="30" t="s">
        <v>651</v>
      </c>
      <c r="D39" s="73" t="s">
        <v>812</v>
      </c>
      <c r="E39" s="25" t="s">
        <v>104</v>
      </c>
      <c r="F39" s="25" t="s">
        <v>121</v>
      </c>
      <c r="G39" s="25" t="s">
        <v>903</v>
      </c>
      <c r="H39" s="25" t="s">
        <v>801</v>
      </c>
      <c r="I39" s="25" t="s">
        <v>920</v>
      </c>
      <c r="J39" s="25" t="s">
        <v>126</v>
      </c>
      <c r="K39" s="43">
        <v>80000</v>
      </c>
      <c r="L39" s="43">
        <v>32000</v>
      </c>
      <c r="M39" s="43">
        <f t="shared" si="5"/>
        <v>80000</v>
      </c>
      <c r="N39" s="29">
        <v>1.85</v>
      </c>
      <c r="O39" s="29">
        <f t="shared" si="3"/>
        <v>59200</v>
      </c>
      <c r="P39" s="29">
        <f t="shared" si="4"/>
        <v>148000</v>
      </c>
      <c r="Q39" s="35" t="s">
        <v>922</v>
      </c>
      <c r="R39" s="25">
        <v>3635</v>
      </c>
      <c r="S39" s="35">
        <v>20000</v>
      </c>
      <c r="T39" s="45">
        <v>44732</v>
      </c>
      <c r="U39" s="45">
        <v>44747</v>
      </c>
      <c r="V39" s="25" t="s">
        <v>23</v>
      </c>
      <c r="W39" s="45">
        <v>44739</v>
      </c>
      <c r="X39" s="35">
        <v>2873</v>
      </c>
      <c r="Y39" s="35">
        <v>20000</v>
      </c>
      <c r="Z39" s="35"/>
      <c r="AA39" s="25"/>
      <c r="AB39" s="35"/>
      <c r="AC39" s="25"/>
      <c r="AD39" s="25"/>
      <c r="AE39" s="25"/>
      <c r="AF39" s="25"/>
      <c r="AG39" s="35"/>
      <c r="AH39" s="35"/>
    </row>
    <row r="40" spans="1:34" ht="94.5">
      <c r="A40" s="30">
        <v>7</v>
      </c>
      <c r="B40" s="30" t="s">
        <v>809</v>
      </c>
      <c r="C40" s="30" t="s">
        <v>652</v>
      </c>
      <c r="D40" s="73" t="s">
        <v>811</v>
      </c>
      <c r="E40" s="25" t="s">
        <v>104</v>
      </c>
      <c r="F40" s="25" t="s">
        <v>121</v>
      </c>
      <c r="G40" s="25" t="s">
        <v>898</v>
      </c>
      <c r="H40" s="25" t="s">
        <v>801</v>
      </c>
      <c r="I40" s="25" t="s">
        <v>924</v>
      </c>
      <c r="J40" s="25" t="s">
        <v>126</v>
      </c>
      <c r="K40" s="43">
        <v>8000</v>
      </c>
      <c r="L40" s="43">
        <v>3200</v>
      </c>
      <c r="M40" s="43">
        <f t="shared" si="5"/>
        <v>8000</v>
      </c>
      <c r="N40" s="29">
        <v>1.58</v>
      </c>
      <c r="O40" s="29">
        <f t="shared" si="3"/>
        <v>5056</v>
      </c>
      <c r="P40" s="29">
        <f t="shared" si="4"/>
        <v>12640</v>
      </c>
      <c r="Q40" s="35" t="s">
        <v>925</v>
      </c>
      <c r="R40" s="25">
        <v>3629</v>
      </c>
      <c r="S40" s="35">
        <v>3200</v>
      </c>
      <c r="T40" s="45">
        <v>44732</v>
      </c>
      <c r="U40" s="45">
        <v>44747</v>
      </c>
      <c r="V40" s="30" t="s">
        <v>23</v>
      </c>
      <c r="W40" s="54">
        <v>44754</v>
      </c>
      <c r="X40" s="53">
        <v>2939</v>
      </c>
      <c r="Y40" s="53">
        <v>3200</v>
      </c>
      <c r="Z40" s="35"/>
      <c r="AA40" s="25"/>
      <c r="AB40" s="35"/>
      <c r="AC40" s="25"/>
      <c r="AD40" s="25"/>
      <c r="AE40" s="25"/>
      <c r="AF40" s="25"/>
      <c r="AG40" s="35"/>
      <c r="AH40" s="35"/>
    </row>
    <row r="41" spans="1:34" ht="78.75">
      <c r="A41" s="30">
        <v>8</v>
      </c>
      <c r="B41" s="30" t="s">
        <v>705</v>
      </c>
      <c r="C41" s="30" t="s">
        <v>652</v>
      </c>
      <c r="D41" s="73" t="s">
        <v>706</v>
      </c>
      <c r="E41" s="25" t="s">
        <v>104</v>
      </c>
      <c r="F41" s="25" t="s">
        <v>121</v>
      </c>
      <c r="G41" s="25" t="s">
        <v>909</v>
      </c>
      <c r="H41" s="25" t="s">
        <v>801</v>
      </c>
      <c r="I41" s="25" t="s">
        <v>924</v>
      </c>
      <c r="J41" s="25" t="s">
        <v>126</v>
      </c>
      <c r="K41" s="43">
        <v>16000</v>
      </c>
      <c r="L41" s="43">
        <v>6400</v>
      </c>
      <c r="M41" s="43">
        <f t="shared" si="5"/>
        <v>16000</v>
      </c>
      <c r="N41" s="29">
        <v>1.48</v>
      </c>
      <c r="O41" s="29">
        <f t="shared" si="3"/>
        <v>9472</v>
      </c>
      <c r="P41" s="29">
        <f t="shared" si="4"/>
        <v>23680</v>
      </c>
      <c r="Q41" s="35" t="s">
        <v>925</v>
      </c>
      <c r="R41" s="25">
        <v>3629</v>
      </c>
      <c r="S41" s="35">
        <v>6400</v>
      </c>
      <c r="T41" s="45">
        <v>44732</v>
      </c>
      <c r="U41" s="45">
        <v>44747</v>
      </c>
      <c r="V41" s="25" t="s">
        <v>23</v>
      </c>
      <c r="W41" s="45">
        <v>44739</v>
      </c>
      <c r="X41" s="35">
        <v>2872</v>
      </c>
      <c r="Y41" s="35">
        <v>6400</v>
      </c>
      <c r="Z41" s="35"/>
      <c r="AA41" s="25"/>
      <c r="AB41" s="35"/>
      <c r="AC41" s="25"/>
      <c r="AD41" s="25"/>
      <c r="AE41" s="25"/>
      <c r="AF41" s="25"/>
      <c r="AG41" s="35"/>
      <c r="AH41" s="35"/>
    </row>
    <row r="42" spans="1:34" ht="78.75">
      <c r="A42" s="30">
        <v>9</v>
      </c>
      <c r="B42" s="30" t="s">
        <v>810</v>
      </c>
      <c r="C42" s="30" t="s">
        <v>652</v>
      </c>
      <c r="D42" s="73" t="s">
        <v>812</v>
      </c>
      <c r="E42" s="25" t="s">
        <v>104</v>
      </c>
      <c r="F42" s="25" t="s">
        <v>121</v>
      </c>
      <c r="G42" s="25" t="s">
        <v>898</v>
      </c>
      <c r="H42" s="25" t="s">
        <v>801</v>
      </c>
      <c r="I42" s="25" t="s">
        <v>924</v>
      </c>
      <c r="J42" s="25" t="s">
        <v>126</v>
      </c>
      <c r="K42" s="43">
        <v>8000</v>
      </c>
      <c r="L42" s="43">
        <v>3200</v>
      </c>
      <c r="M42" s="43">
        <f t="shared" si="5"/>
        <v>8000</v>
      </c>
      <c r="N42" s="29">
        <v>1.85</v>
      </c>
      <c r="O42" s="29">
        <f t="shared" si="3"/>
        <v>5920</v>
      </c>
      <c r="P42" s="29">
        <f t="shared" si="4"/>
        <v>14800</v>
      </c>
      <c r="Q42" s="35" t="s">
        <v>925</v>
      </c>
      <c r="R42" s="25">
        <v>3629</v>
      </c>
      <c r="S42" s="35">
        <v>3200</v>
      </c>
      <c r="T42" s="45">
        <v>44732</v>
      </c>
      <c r="U42" s="45">
        <v>44747</v>
      </c>
      <c r="V42" s="25" t="s">
        <v>23</v>
      </c>
      <c r="W42" s="45">
        <v>44739</v>
      </c>
      <c r="X42" s="35">
        <v>2872</v>
      </c>
      <c r="Y42" s="35">
        <v>3200</v>
      </c>
      <c r="Z42" s="35"/>
      <c r="AA42" s="25"/>
      <c r="AB42" s="35"/>
      <c r="AC42" s="25"/>
      <c r="AD42" s="25"/>
      <c r="AE42" s="25"/>
      <c r="AF42" s="25"/>
      <c r="AG42" s="35"/>
      <c r="AH42" s="35"/>
    </row>
    <row r="43" spans="1:34" ht="94.5">
      <c r="A43" s="30">
        <v>10</v>
      </c>
      <c r="B43" s="30" t="s">
        <v>814</v>
      </c>
      <c r="C43" s="30" t="s">
        <v>651</v>
      </c>
      <c r="D43" s="73" t="s">
        <v>815</v>
      </c>
      <c r="E43" s="25" t="s">
        <v>104</v>
      </c>
      <c r="F43" s="25" t="s">
        <v>121</v>
      </c>
      <c r="G43" s="25" t="s">
        <v>898</v>
      </c>
      <c r="H43" s="25" t="s">
        <v>801</v>
      </c>
      <c r="I43" s="25" t="s">
        <v>926</v>
      </c>
      <c r="J43" s="25" t="s">
        <v>813</v>
      </c>
      <c r="K43" s="43">
        <v>8000</v>
      </c>
      <c r="L43" s="43">
        <v>3200</v>
      </c>
      <c r="M43" s="43">
        <f t="shared" si="5"/>
        <v>8000</v>
      </c>
      <c r="N43" s="29">
        <v>23.5</v>
      </c>
      <c r="O43" s="29">
        <f t="shared" si="3"/>
        <v>75200</v>
      </c>
      <c r="P43" s="29">
        <f t="shared" si="4"/>
        <v>188000</v>
      </c>
      <c r="Q43" s="35" t="s">
        <v>927</v>
      </c>
      <c r="R43" s="25">
        <v>3628</v>
      </c>
      <c r="S43" s="35">
        <v>3200</v>
      </c>
      <c r="T43" s="45">
        <v>44732</v>
      </c>
      <c r="U43" s="45">
        <v>44747</v>
      </c>
      <c r="V43" s="25" t="s">
        <v>23</v>
      </c>
      <c r="W43" s="45">
        <v>44747</v>
      </c>
      <c r="X43" s="35">
        <v>2907</v>
      </c>
      <c r="Y43" s="35">
        <v>3200</v>
      </c>
      <c r="Z43" s="35"/>
      <c r="AA43" s="25"/>
      <c r="AB43" s="35"/>
      <c r="AC43" s="25"/>
      <c r="AD43" s="25"/>
      <c r="AE43" s="25"/>
      <c r="AF43" s="25"/>
      <c r="AG43" s="35"/>
      <c r="AH43" s="35"/>
    </row>
    <row r="44" spans="1:34" ht="94.5">
      <c r="A44" s="30">
        <v>11</v>
      </c>
      <c r="B44" s="30" t="s">
        <v>754</v>
      </c>
      <c r="C44" s="30" t="s">
        <v>651</v>
      </c>
      <c r="D44" s="73" t="s">
        <v>805</v>
      </c>
      <c r="E44" s="25" t="s">
        <v>104</v>
      </c>
      <c r="F44" s="25" t="s">
        <v>121</v>
      </c>
      <c r="G44" s="25" t="s">
        <v>897</v>
      </c>
      <c r="H44" s="25" t="s">
        <v>801</v>
      </c>
      <c r="I44" s="25" t="s">
        <v>926</v>
      </c>
      <c r="J44" s="25" t="s">
        <v>813</v>
      </c>
      <c r="K44" s="43">
        <v>2000</v>
      </c>
      <c r="L44" s="43">
        <v>800</v>
      </c>
      <c r="M44" s="43">
        <f t="shared" si="5"/>
        <v>2000</v>
      </c>
      <c r="N44" s="29">
        <v>23.5</v>
      </c>
      <c r="O44" s="29">
        <f t="shared" si="3"/>
        <v>18800</v>
      </c>
      <c r="P44" s="29">
        <f t="shared" si="4"/>
        <v>47000</v>
      </c>
      <c r="Q44" s="35" t="s">
        <v>927</v>
      </c>
      <c r="R44" s="25">
        <v>3628</v>
      </c>
      <c r="S44" s="35">
        <v>800</v>
      </c>
      <c r="T44" s="45">
        <v>44732</v>
      </c>
      <c r="U44" s="45">
        <v>44747</v>
      </c>
      <c r="V44" s="25" t="s">
        <v>23</v>
      </c>
      <c r="W44" s="45">
        <v>44747</v>
      </c>
      <c r="X44" s="35">
        <v>2907</v>
      </c>
      <c r="Y44" s="35">
        <v>800</v>
      </c>
      <c r="Z44" s="35"/>
      <c r="AA44" s="25"/>
      <c r="AB44" s="35"/>
      <c r="AC44" s="25"/>
      <c r="AD44" s="25"/>
      <c r="AE44" s="25"/>
      <c r="AF44" s="25"/>
      <c r="AG44" s="35"/>
      <c r="AH44" s="35"/>
    </row>
    <row r="45" spans="1:34" ht="47.25">
      <c r="A45" s="30">
        <v>12</v>
      </c>
      <c r="B45" s="30" t="s">
        <v>753</v>
      </c>
      <c r="C45" s="30" t="s">
        <v>651</v>
      </c>
      <c r="D45" s="73" t="s">
        <v>818</v>
      </c>
      <c r="E45" s="25" t="s">
        <v>104</v>
      </c>
      <c r="F45" s="25" t="s">
        <v>121</v>
      </c>
      <c r="G45" s="25">
        <v>200</v>
      </c>
      <c r="H45" s="25" t="s">
        <v>801</v>
      </c>
      <c r="I45" s="25" t="s">
        <v>928</v>
      </c>
      <c r="J45" s="25" t="s">
        <v>821</v>
      </c>
      <c r="K45" s="43">
        <v>200</v>
      </c>
      <c r="L45" s="43">
        <v>80</v>
      </c>
      <c r="M45" s="43">
        <f t="shared" si="5"/>
        <v>200</v>
      </c>
      <c r="N45" s="29">
        <v>9.49</v>
      </c>
      <c r="O45" s="29">
        <f t="shared" si="3"/>
        <v>759.2</v>
      </c>
      <c r="P45" s="29">
        <f t="shared" si="4"/>
        <v>1898</v>
      </c>
      <c r="Q45" s="35" t="s">
        <v>929</v>
      </c>
      <c r="R45" s="25">
        <v>3627</v>
      </c>
      <c r="S45" s="35">
        <v>80</v>
      </c>
      <c r="T45" s="45">
        <v>44732</v>
      </c>
      <c r="U45" s="45">
        <v>44747</v>
      </c>
      <c r="V45" s="25" t="s">
        <v>23</v>
      </c>
      <c r="W45" s="45">
        <v>44743</v>
      </c>
      <c r="X45" s="35">
        <v>2883</v>
      </c>
      <c r="Y45" s="35">
        <v>80</v>
      </c>
      <c r="Z45" s="35"/>
      <c r="AA45" s="25"/>
      <c r="AB45" s="35"/>
      <c r="AC45" s="25"/>
      <c r="AD45" s="25"/>
      <c r="AE45" s="25"/>
      <c r="AF45" s="25"/>
      <c r="AG45" s="35"/>
      <c r="AH45" s="35"/>
    </row>
    <row r="46" spans="1:34" ht="63">
      <c r="A46" s="30">
        <v>13</v>
      </c>
      <c r="B46" s="30" t="s">
        <v>816</v>
      </c>
      <c r="C46" s="30" t="s">
        <v>651</v>
      </c>
      <c r="D46" s="73" t="s">
        <v>819</v>
      </c>
      <c r="E46" s="25" t="s">
        <v>104</v>
      </c>
      <c r="F46" s="25" t="s">
        <v>121</v>
      </c>
      <c r="G46" s="25">
        <v>20</v>
      </c>
      <c r="H46" s="25" t="s">
        <v>801</v>
      </c>
      <c r="I46" s="25" t="s">
        <v>928</v>
      </c>
      <c r="J46" s="25" t="s">
        <v>821</v>
      </c>
      <c r="K46" s="43">
        <v>20</v>
      </c>
      <c r="L46" s="43">
        <v>8</v>
      </c>
      <c r="M46" s="43">
        <f t="shared" si="5"/>
        <v>20</v>
      </c>
      <c r="N46" s="29">
        <v>259.07</v>
      </c>
      <c r="O46" s="29">
        <f t="shared" si="3"/>
        <v>2072.56</v>
      </c>
      <c r="P46" s="29">
        <f t="shared" si="4"/>
        <v>5181.4</v>
      </c>
      <c r="Q46" s="35" t="s">
        <v>929</v>
      </c>
      <c r="R46" s="25">
        <v>3627</v>
      </c>
      <c r="S46" s="35">
        <v>8</v>
      </c>
      <c r="T46" s="45">
        <v>44732</v>
      </c>
      <c r="U46" s="45">
        <v>44747</v>
      </c>
      <c r="V46" s="25" t="s">
        <v>23</v>
      </c>
      <c r="W46" s="45">
        <v>44743</v>
      </c>
      <c r="X46" s="35">
        <v>2883</v>
      </c>
      <c r="Y46" s="35">
        <v>8</v>
      </c>
      <c r="Z46" s="35"/>
      <c r="AA46" s="25"/>
      <c r="AB46" s="35"/>
      <c r="AC46" s="25"/>
      <c r="AD46" s="25"/>
      <c r="AE46" s="25"/>
      <c r="AF46" s="25"/>
      <c r="AG46" s="35"/>
      <c r="AH46" s="35"/>
    </row>
    <row r="47" spans="1:34" ht="47.25">
      <c r="A47" s="30">
        <v>14</v>
      </c>
      <c r="B47" s="30" t="s">
        <v>709</v>
      </c>
      <c r="C47" s="30" t="s">
        <v>651</v>
      </c>
      <c r="D47" s="73" t="s">
        <v>710</v>
      </c>
      <c r="E47" s="25" t="s">
        <v>104</v>
      </c>
      <c r="F47" s="25" t="s">
        <v>121</v>
      </c>
      <c r="G47" s="25">
        <v>400</v>
      </c>
      <c r="H47" s="25" t="s">
        <v>801</v>
      </c>
      <c r="I47" s="25" t="s">
        <v>928</v>
      </c>
      <c r="J47" s="25" t="s">
        <v>821</v>
      </c>
      <c r="K47" s="43">
        <v>400</v>
      </c>
      <c r="L47" s="43">
        <v>160</v>
      </c>
      <c r="M47" s="43">
        <f t="shared" si="5"/>
        <v>400</v>
      </c>
      <c r="N47" s="29">
        <v>58.89</v>
      </c>
      <c r="O47" s="29">
        <f t="shared" si="3"/>
        <v>9422.4</v>
      </c>
      <c r="P47" s="29">
        <f t="shared" si="4"/>
        <v>23556</v>
      </c>
      <c r="Q47" s="35" t="s">
        <v>929</v>
      </c>
      <c r="R47" s="25">
        <v>3627</v>
      </c>
      <c r="S47" s="35">
        <v>400</v>
      </c>
      <c r="T47" s="45">
        <v>44732</v>
      </c>
      <c r="U47" s="45">
        <v>44747</v>
      </c>
      <c r="V47" s="25" t="s">
        <v>23</v>
      </c>
      <c r="W47" s="45">
        <v>44743</v>
      </c>
      <c r="X47" s="35">
        <v>2883</v>
      </c>
      <c r="Y47" s="35">
        <v>400</v>
      </c>
      <c r="Z47" s="35" t="s">
        <v>23</v>
      </c>
      <c r="AA47" s="35" t="s">
        <v>23</v>
      </c>
      <c r="AB47" s="35" t="s">
        <v>23</v>
      </c>
      <c r="AC47" s="35" t="s">
        <v>23</v>
      </c>
      <c r="AD47" s="35" t="s">
        <v>23</v>
      </c>
      <c r="AE47" s="35" t="s">
        <v>23</v>
      </c>
      <c r="AF47" s="35" t="s">
        <v>23</v>
      </c>
      <c r="AG47" s="35" t="s">
        <v>23</v>
      </c>
      <c r="AH47" s="35" t="s">
        <v>23</v>
      </c>
    </row>
    <row r="48" spans="1:34" ht="47.25">
      <c r="A48" s="30">
        <v>15</v>
      </c>
      <c r="B48" s="30" t="s">
        <v>817</v>
      </c>
      <c r="C48" s="30" t="s">
        <v>651</v>
      </c>
      <c r="D48" s="73" t="s">
        <v>820</v>
      </c>
      <c r="E48" s="25" t="s">
        <v>104</v>
      </c>
      <c r="F48" s="25" t="s">
        <v>121</v>
      </c>
      <c r="G48" s="25">
        <v>400</v>
      </c>
      <c r="H48" s="25" t="s">
        <v>801</v>
      </c>
      <c r="I48" s="25" t="s">
        <v>928</v>
      </c>
      <c r="J48" s="25" t="s">
        <v>821</v>
      </c>
      <c r="K48" s="43">
        <v>400</v>
      </c>
      <c r="L48" s="43">
        <v>160</v>
      </c>
      <c r="M48" s="43">
        <f t="shared" si="5"/>
        <v>400</v>
      </c>
      <c r="N48" s="29">
        <v>95.4</v>
      </c>
      <c r="O48" s="29">
        <f t="shared" si="3"/>
        <v>15264</v>
      </c>
      <c r="P48" s="29">
        <f t="shared" si="4"/>
        <v>38160</v>
      </c>
      <c r="Q48" s="35" t="s">
        <v>929</v>
      </c>
      <c r="R48" s="25">
        <v>3627</v>
      </c>
      <c r="S48" s="35">
        <v>160</v>
      </c>
      <c r="T48" s="45">
        <v>44732</v>
      </c>
      <c r="U48" s="45">
        <v>44747</v>
      </c>
      <c r="V48" s="25" t="s">
        <v>23</v>
      </c>
      <c r="W48" s="45">
        <v>44743</v>
      </c>
      <c r="X48" s="35">
        <v>2883</v>
      </c>
      <c r="Y48" s="35">
        <v>160</v>
      </c>
      <c r="Z48" s="35"/>
      <c r="AA48" s="25"/>
      <c r="AB48" s="35"/>
      <c r="AC48" s="25"/>
      <c r="AD48" s="25"/>
      <c r="AE48" s="25"/>
      <c r="AF48" s="25"/>
      <c r="AG48" s="35"/>
      <c r="AH48" s="35"/>
    </row>
    <row r="49" spans="1:34" ht="47.25">
      <c r="A49" s="30">
        <v>16</v>
      </c>
      <c r="B49" s="30" t="s">
        <v>755</v>
      </c>
      <c r="C49" s="30" t="s">
        <v>651</v>
      </c>
      <c r="D49" s="73" t="s">
        <v>822</v>
      </c>
      <c r="E49" s="25" t="s">
        <v>104</v>
      </c>
      <c r="F49" s="25" t="s">
        <v>121</v>
      </c>
      <c r="G49" s="25">
        <v>600</v>
      </c>
      <c r="H49" s="25" t="s">
        <v>801</v>
      </c>
      <c r="I49" s="25" t="s">
        <v>921</v>
      </c>
      <c r="J49" s="25" t="s">
        <v>137</v>
      </c>
      <c r="K49" s="43">
        <v>600</v>
      </c>
      <c r="L49" s="43">
        <v>240</v>
      </c>
      <c r="M49" s="43">
        <f t="shared" si="5"/>
        <v>600</v>
      </c>
      <c r="N49" s="29">
        <v>174</v>
      </c>
      <c r="O49" s="29">
        <f t="shared" si="3"/>
        <v>41760</v>
      </c>
      <c r="P49" s="29">
        <f t="shared" si="4"/>
        <v>104400</v>
      </c>
      <c r="Q49" s="35" t="s">
        <v>931</v>
      </c>
      <c r="R49" s="25">
        <v>3636</v>
      </c>
      <c r="S49" s="35">
        <v>600</v>
      </c>
      <c r="T49" s="45">
        <v>44732</v>
      </c>
      <c r="U49" s="45">
        <v>44747</v>
      </c>
      <c r="V49" s="25" t="s">
        <v>23</v>
      </c>
      <c r="W49" s="45">
        <v>44739</v>
      </c>
      <c r="X49" s="35">
        <v>2870</v>
      </c>
      <c r="Y49" s="35">
        <v>600</v>
      </c>
      <c r="Z49" s="35" t="s">
        <v>23</v>
      </c>
      <c r="AA49" s="35" t="s">
        <v>23</v>
      </c>
      <c r="AB49" s="35" t="s">
        <v>23</v>
      </c>
      <c r="AC49" s="35" t="s">
        <v>23</v>
      </c>
      <c r="AD49" s="35" t="s">
        <v>23</v>
      </c>
      <c r="AE49" s="35" t="s">
        <v>23</v>
      </c>
      <c r="AF49" s="35" t="s">
        <v>23</v>
      </c>
      <c r="AG49" s="35" t="s">
        <v>23</v>
      </c>
      <c r="AH49" s="35" t="s">
        <v>23</v>
      </c>
    </row>
    <row r="50" spans="1:34" ht="47.25">
      <c r="A50" s="30">
        <v>17</v>
      </c>
      <c r="B50" s="30" t="s">
        <v>756</v>
      </c>
      <c r="C50" s="30" t="s">
        <v>651</v>
      </c>
      <c r="D50" s="73" t="s">
        <v>823</v>
      </c>
      <c r="E50" s="25" t="s">
        <v>104</v>
      </c>
      <c r="F50" s="25" t="s">
        <v>121</v>
      </c>
      <c r="G50" s="25">
        <v>600</v>
      </c>
      <c r="H50" s="25" t="s">
        <v>801</v>
      </c>
      <c r="I50" s="25" t="s">
        <v>921</v>
      </c>
      <c r="J50" s="25" t="s">
        <v>137</v>
      </c>
      <c r="K50" s="43">
        <v>600</v>
      </c>
      <c r="L50" s="43">
        <v>240</v>
      </c>
      <c r="M50" s="43">
        <f t="shared" si="5"/>
        <v>600</v>
      </c>
      <c r="N50" s="29">
        <v>174</v>
      </c>
      <c r="O50" s="29">
        <f t="shared" si="3"/>
        <v>41760</v>
      </c>
      <c r="P50" s="29">
        <f t="shared" si="4"/>
        <v>104400</v>
      </c>
      <c r="Q50" s="35" t="s">
        <v>931</v>
      </c>
      <c r="R50" s="25">
        <v>3636</v>
      </c>
      <c r="S50" s="35">
        <v>240</v>
      </c>
      <c r="T50" s="45">
        <v>44732</v>
      </c>
      <c r="U50" s="45">
        <v>44747</v>
      </c>
      <c r="V50" s="25" t="s">
        <v>23</v>
      </c>
      <c r="W50" s="45">
        <v>44739</v>
      </c>
      <c r="X50" s="35">
        <v>2870</v>
      </c>
      <c r="Y50" s="35">
        <v>240</v>
      </c>
      <c r="Z50" s="35"/>
      <c r="AA50" s="25"/>
      <c r="AB50" s="35"/>
      <c r="AC50" s="25"/>
      <c r="AD50" s="25"/>
      <c r="AE50" s="25"/>
      <c r="AF50" s="25"/>
      <c r="AG50" s="35"/>
      <c r="AH50" s="35"/>
    </row>
    <row r="51" spans="1:34" ht="110.25">
      <c r="A51" s="30">
        <v>18</v>
      </c>
      <c r="B51" s="30" t="s">
        <v>824</v>
      </c>
      <c r="C51" s="30" t="s">
        <v>651</v>
      </c>
      <c r="D51" s="73" t="s">
        <v>825</v>
      </c>
      <c r="E51" s="25" t="s">
        <v>104</v>
      </c>
      <c r="F51" s="25" t="s">
        <v>121</v>
      </c>
      <c r="G51" s="25">
        <v>200</v>
      </c>
      <c r="H51" s="25" t="s">
        <v>801</v>
      </c>
      <c r="I51" s="25" t="s">
        <v>932</v>
      </c>
      <c r="J51" s="25" t="s">
        <v>826</v>
      </c>
      <c r="K51" s="43">
        <v>200</v>
      </c>
      <c r="L51" s="43">
        <v>80</v>
      </c>
      <c r="M51" s="43">
        <f t="shared" si="5"/>
        <v>200</v>
      </c>
      <c r="N51" s="29">
        <v>8.25</v>
      </c>
      <c r="O51" s="29">
        <f t="shared" si="3"/>
        <v>660</v>
      </c>
      <c r="P51" s="29">
        <f t="shared" si="4"/>
        <v>1650</v>
      </c>
      <c r="Q51" s="35" t="s">
        <v>930</v>
      </c>
      <c r="R51" s="25">
        <v>3626</v>
      </c>
      <c r="S51" s="35">
        <v>200</v>
      </c>
      <c r="T51" s="45">
        <v>44732</v>
      </c>
      <c r="U51" s="45">
        <v>44747</v>
      </c>
      <c r="V51" s="25" t="s">
        <v>23</v>
      </c>
      <c r="W51" s="45">
        <v>44747</v>
      </c>
      <c r="X51" s="35">
        <v>2890</v>
      </c>
      <c r="Y51" s="35">
        <v>200</v>
      </c>
      <c r="Z51" s="25" t="s">
        <v>23</v>
      </c>
      <c r="AA51" s="25" t="s">
        <v>23</v>
      </c>
      <c r="AB51" s="25" t="s">
        <v>23</v>
      </c>
      <c r="AC51" s="25" t="s">
        <v>23</v>
      </c>
      <c r="AD51" s="25" t="s">
        <v>23</v>
      </c>
      <c r="AE51" s="25" t="s">
        <v>23</v>
      </c>
      <c r="AF51" s="25" t="s">
        <v>23</v>
      </c>
      <c r="AG51" s="25" t="s">
        <v>23</v>
      </c>
      <c r="AH51" s="25" t="s">
        <v>23</v>
      </c>
    </row>
    <row r="52" spans="1:34" ht="141.75">
      <c r="A52" s="30">
        <v>19</v>
      </c>
      <c r="B52" s="30" t="s">
        <v>828</v>
      </c>
      <c r="C52" s="30" t="s">
        <v>651</v>
      </c>
      <c r="D52" s="73" t="s">
        <v>829</v>
      </c>
      <c r="E52" s="25" t="s">
        <v>104</v>
      </c>
      <c r="F52" s="25" t="s">
        <v>105</v>
      </c>
      <c r="G52" s="25" t="s">
        <v>905</v>
      </c>
      <c r="H52" s="25" t="s">
        <v>801</v>
      </c>
      <c r="I52" s="25" t="s">
        <v>933</v>
      </c>
      <c r="J52" s="25" t="s">
        <v>827</v>
      </c>
      <c r="K52" s="43">
        <v>16</v>
      </c>
      <c r="L52" s="43">
        <v>6</v>
      </c>
      <c r="M52" s="43">
        <f t="shared" si="5"/>
        <v>16</v>
      </c>
      <c r="N52" s="29">
        <v>19.15</v>
      </c>
      <c r="O52" s="29">
        <f t="shared" si="3"/>
        <v>114.89999999999999</v>
      </c>
      <c r="P52" s="29">
        <f t="shared" si="4"/>
        <v>306.4</v>
      </c>
      <c r="Q52" s="35" t="s">
        <v>923</v>
      </c>
      <c r="R52" s="25">
        <v>3625</v>
      </c>
      <c r="S52" s="35">
        <v>6</v>
      </c>
      <c r="T52" s="45">
        <v>44732</v>
      </c>
      <c r="U52" s="45">
        <v>44747</v>
      </c>
      <c r="V52" s="25"/>
      <c r="W52" s="45"/>
      <c r="X52" s="35"/>
      <c r="Y52" s="35"/>
      <c r="Z52" s="35"/>
      <c r="AA52" s="25"/>
      <c r="AB52" s="35"/>
      <c r="AC52" s="25"/>
      <c r="AD52" s="25"/>
      <c r="AE52" s="25"/>
      <c r="AF52" s="25"/>
      <c r="AG52" s="35"/>
      <c r="AH52" s="35"/>
    </row>
    <row r="53" spans="1:34" ht="47.25">
      <c r="A53" s="30">
        <v>20</v>
      </c>
      <c r="B53" s="30" t="s">
        <v>830</v>
      </c>
      <c r="C53" s="30" t="s">
        <v>652</v>
      </c>
      <c r="D53" s="73" t="s">
        <v>834</v>
      </c>
      <c r="E53" s="25" t="s">
        <v>104</v>
      </c>
      <c r="F53" s="25" t="s">
        <v>121</v>
      </c>
      <c r="G53" s="25">
        <v>200</v>
      </c>
      <c r="H53" s="25" t="s">
        <v>801</v>
      </c>
      <c r="I53" s="25" t="s">
        <v>934</v>
      </c>
      <c r="J53" s="25" t="s">
        <v>838</v>
      </c>
      <c r="K53" s="43">
        <v>200</v>
      </c>
      <c r="L53" s="43">
        <v>80</v>
      </c>
      <c r="M53" s="43">
        <f t="shared" si="5"/>
        <v>200</v>
      </c>
      <c r="N53" s="29">
        <v>17.25</v>
      </c>
      <c r="O53" s="29">
        <f t="shared" si="3"/>
        <v>1380</v>
      </c>
      <c r="P53" s="29">
        <f t="shared" si="4"/>
        <v>3450</v>
      </c>
      <c r="Q53" s="35" t="s">
        <v>935</v>
      </c>
      <c r="R53" s="25">
        <v>3624</v>
      </c>
      <c r="S53" s="35">
        <v>80</v>
      </c>
      <c r="T53" s="45">
        <v>44732</v>
      </c>
      <c r="U53" s="45">
        <v>44747</v>
      </c>
      <c r="V53" s="25"/>
      <c r="W53" s="45"/>
      <c r="X53" s="35"/>
      <c r="Y53" s="35"/>
      <c r="Z53" s="35"/>
      <c r="AA53" s="25"/>
      <c r="AB53" s="35"/>
      <c r="AC53" s="25"/>
      <c r="AD53" s="25"/>
      <c r="AE53" s="25"/>
      <c r="AF53" s="25"/>
      <c r="AG53" s="35"/>
      <c r="AH53" s="35"/>
    </row>
    <row r="54" spans="1:34" ht="78.75">
      <c r="A54" s="30">
        <v>21</v>
      </c>
      <c r="B54" s="30" t="s">
        <v>831</v>
      </c>
      <c r="C54" s="30" t="s">
        <v>651</v>
      </c>
      <c r="D54" s="73" t="s">
        <v>835</v>
      </c>
      <c r="E54" s="25" t="s">
        <v>120</v>
      </c>
      <c r="F54" s="25" t="s">
        <v>121</v>
      </c>
      <c r="G54" s="25">
        <v>100</v>
      </c>
      <c r="H54" s="25" t="s">
        <v>801</v>
      </c>
      <c r="I54" s="25" t="s">
        <v>936</v>
      </c>
      <c r="J54" s="25" t="s">
        <v>838</v>
      </c>
      <c r="K54" s="43">
        <v>100</v>
      </c>
      <c r="L54" s="43">
        <v>40</v>
      </c>
      <c r="M54" s="43">
        <f t="shared" si="5"/>
        <v>100</v>
      </c>
      <c r="N54" s="29">
        <v>40.25</v>
      </c>
      <c r="O54" s="29">
        <f t="shared" si="3"/>
        <v>1610</v>
      </c>
      <c r="P54" s="29">
        <f t="shared" si="4"/>
        <v>4025</v>
      </c>
      <c r="Q54" s="35" t="s">
        <v>937</v>
      </c>
      <c r="R54" s="25">
        <v>3634</v>
      </c>
      <c r="S54" s="35">
        <v>100</v>
      </c>
      <c r="T54" s="45">
        <v>44732</v>
      </c>
      <c r="U54" s="45">
        <v>44747</v>
      </c>
      <c r="V54" s="25"/>
      <c r="W54" s="45"/>
      <c r="X54" s="35"/>
      <c r="Y54" s="35"/>
      <c r="Z54" s="35" t="s">
        <v>23</v>
      </c>
      <c r="AA54" s="35" t="s">
        <v>23</v>
      </c>
      <c r="AB54" s="35" t="s">
        <v>23</v>
      </c>
      <c r="AC54" s="35" t="s">
        <v>23</v>
      </c>
      <c r="AD54" s="35" t="s">
        <v>23</v>
      </c>
      <c r="AE54" s="35" t="s">
        <v>23</v>
      </c>
      <c r="AF54" s="35" t="s">
        <v>23</v>
      </c>
      <c r="AG54" s="35" t="s">
        <v>23</v>
      </c>
      <c r="AH54" s="35" t="s">
        <v>23</v>
      </c>
    </row>
    <row r="55" spans="1:34" ht="47.25">
      <c r="A55" s="30">
        <v>22</v>
      </c>
      <c r="B55" s="30" t="s">
        <v>832</v>
      </c>
      <c r="C55" s="30" t="s">
        <v>651</v>
      </c>
      <c r="D55" s="73" t="s">
        <v>836</v>
      </c>
      <c r="E55" s="25" t="s">
        <v>104</v>
      </c>
      <c r="F55" s="25" t="s">
        <v>105</v>
      </c>
      <c r="G55" s="25">
        <v>30</v>
      </c>
      <c r="H55" s="25" t="s">
        <v>801</v>
      </c>
      <c r="I55" s="25" t="s">
        <v>936</v>
      </c>
      <c r="J55" s="25" t="s">
        <v>838</v>
      </c>
      <c r="K55" s="43">
        <v>30</v>
      </c>
      <c r="L55" s="43">
        <v>12</v>
      </c>
      <c r="M55" s="43">
        <f t="shared" si="5"/>
        <v>30</v>
      </c>
      <c r="N55" s="29">
        <v>123</v>
      </c>
      <c r="O55" s="29">
        <f t="shared" si="3"/>
        <v>1476</v>
      </c>
      <c r="P55" s="29">
        <f t="shared" si="4"/>
        <v>3690</v>
      </c>
      <c r="Q55" s="35" t="s">
        <v>937</v>
      </c>
      <c r="R55" s="25">
        <v>3634</v>
      </c>
      <c r="S55" s="35">
        <v>12</v>
      </c>
      <c r="T55" s="45">
        <v>44732</v>
      </c>
      <c r="U55" s="45">
        <v>44747</v>
      </c>
      <c r="V55" s="25"/>
      <c r="W55" s="45"/>
      <c r="X55" s="35"/>
      <c r="Y55" s="35"/>
      <c r="Z55" s="35"/>
      <c r="AA55" s="25"/>
      <c r="AB55" s="35"/>
      <c r="AC55" s="25"/>
      <c r="AD55" s="25"/>
      <c r="AE55" s="25"/>
      <c r="AF55" s="25"/>
      <c r="AG55" s="35"/>
      <c r="AH55" s="35"/>
    </row>
    <row r="56" spans="1:34" ht="78.75">
      <c r="A56" s="30">
        <v>23</v>
      </c>
      <c r="B56" s="30" t="s">
        <v>833</v>
      </c>
      <c r="C56" s="30" t="s">
        <v>651</v>
      </c>
      <c r="D56" s="73" t="s">
        <v>837</v>
      </c>
      <c r="E56" s="25" t="s">
        <v>104</v>
      </c>
      <c r="F56" s="25" t="s">
        <v>121</v>
      </c>
      <c r="G56" s="25">
        <v>200</v>
      </c>
      <c r="H56" s="25" t="s">
        <v>801</v>
      </c>
      <c r="I56" s="25" t="s">
        <v>936</v>
      </c>
      <c r="J56" s="25" t="s">
        <v>838</v>
      </c>
      <c r="K56" s="43">
        <v>200</v>
      </c>
      <c r="L56" s="43">
        <v>80</v>
      </c>
      <c r="M56" s="43">
        <f t="shared" si="5"/>
        <v>200</v>
      </c>
      <c r="N56" s="29">
        <v>2.77</v>
      </c>
      <c r="O56" s="29">
        <f t="shared" si="3"/>
        <v>221.6</v>
      </c>
      <c r="P56" s="29">
        <f t="shared" si="4"/>
        <v>554</v>
      </c>
      <c r="Q56" s="35" t="s">
        <v>937</v>
      </c>
      <c r="R56" s="25">
        <v>3634</v>
      </c>
      <c r="S56" s="35">
        <v>80</v>
      </c>
      <c r="T56" s="45">
        <v>44732</v>
      </c>
      <c r="U56" s="45">
        <v>44747</v>
      </c>
      <c r="V56" s="25"/>
      <c r="W56" s="45"/>
      <c r="X56" s="35"/>
      <c r="Y56" s="35"/>
      <c r="Z56" s="35"/>
      <c r="AA56" s="25"/>
      <c r="AB56" s="35"/>
      <c r="AC56" s="25"/>
      <c r="AD56" s="25"/>
      <c r="AE56" s="25"/>
      <c r="AF56" s="25"/>
      <c r="AG56" s="35"/>
      <c r="AH56" s="35"/>
    </row>
    <row r="57" spans="1:34" ht="47.25">
      <c r="A57" s="30">
        <v>24</v>
      </c>
      <c r="B57" s="30" t="s">
        <v>830</v>
      </c>
      <c r="C57" s="30" t="s">
        <v>651</v>
      </c>
      <c r="D57" s="73" t="s">
        <v>834</v>
      </c>
      <c r="E57" s="25" t="s">
        <v>104</v>
      </c>
      <c r="F57" s="25" t="s">
        <v>121</v>
      </c>
      <c r="G57" s="25">
        <v>600</v>
      </c>
      <c r="H57" s="25" t="s">
        <v>801</v>
      </c>
      <c r="I57" s="25" t="s">
        <v>936</v>
      </c>
      <c r="J57" s="25" t="s">
        <v>838</v>
      </c>
      <c r="K57" s="43">
        <v>600</v>
      </c>
      <c r="L57" s="43">
        <v>240</v>
      </c>
      <c r="M57" s="43">
        <f t="shared" si="5"/>
        <v>600</v>
      </c>
      <c r="N57" s="29">
        <v>17.25</v>
      </c>
      <c r="O57" s="29">
        <f t="shared" si="3"/>
        <v>4140</v>
      </c>
      <c r="P57" s="29">
        <f t="shared" si="4"/>
        <v>10350</v>
      </c>
      <c r="Q57" s="35" t="s">
        <v>937</v>
      </c>
      <c r="R57" s="25">
        <v>3634</v>
      </c>
      <c r="S57" s="35">
        <v>240</v>
      </c>
      <c r="T57" s="45">
        <v>44732</v>
      </c>
      <c r="U57" s="45">
        <v>44747</v>
      </c>
      <c r="V57" s="25"/>
      <c r="W57" s="45"/>
      <c r="X57" s="35"/>
      <c r="Y57" s="35"/>
      <c r="Z57" s="35"/>
      <c r="AA57" s="25"/>
      <c r="AB57" s="35"/>
      <c r="AC57" s="25"/>
      <c r="AD57" s="25"/>
      <c r="AE57" s="25"/>
      <c r="AF57" s="25"/>
      <c r="AG57" s="35"/>
      <c r="AH57" s="35"/>
    </row>
    <row r="58" spans="1:34" ht="78.75">
      <c r="A58" s="30">
        <v>25</v>
      </c>
      <c r="B58" s="30" t="s">
        <v>839</v>
      </c>
      <c r="C58" s="30" t="s">
        <v>651</v>
      </c>
      <c r="D58" s="73" t="s">
        <v>840</v>
      </c>
      <c r="E58" s="25" t="s">
        <v>104</v>
      </c>
      <c r="F58" s="25" t="s">
        <v>121</v>
      </c>
      <c r="G58" s="25" t="s">
        <v>906</v>
      </c>
      <c r="H58" s="25" t="s">
        <v>801</v>
      </c>
      <c r="I58" s="25" t="s">
        <v>936</v>
      </c>
      <c r="J58" s="25" t="s">
        <v>838</v>
      </c>
      <c r="K58" s="43">
        <v>32</v>
      </c>
      <c r="L58" s="43">
        <v>13</v>
      </c>
      <c r="M58" s="43">
        <f t="shared" si="5"/>
        <v>32</v>
      </c>
      <c r="N58" s="29">
        <v>224.25</v>
      </c>
      <c r="O58" s="29">
        <f t="shared" si="3"/>
        <v>2915.25</v>
      </c>
      <c r="P58" s="29">
        <f t="shared" si="4"/>
        <v>7176</v>
      </c>
      <c r="Q58" s="35" t="s">
        <v>937</v>
      </c>
      <c r="R58" s="25">
        <v>3634</v>
      </c>
      <c r="S58" s="35">
        <v>13</v>
      </c>
      <c r="T58" s="45">
        <v>44732</v>
      </c>
      <c r="U58" s="45">
        <v>44747</v>
      </c>
      <c r="V58" s="25"/>
      <c r="W58" s="45"/>
      <c r="X58" s="35"/>
      <c r="Y58" s="35"/>
      <c r="Z58" s="35"/>
      <c r="AA58" s="25"/>
      <c r="AB58" s="35"/>
      <c r="AC58" s="25"/>
      <c r="AD58" s="25"/>
      <c r="AE58" s="25"/>
      <c r="AF58" s="25"/>
      <c r="AG58" s="35"/>
      <c r="AH58" s="35"/>
    </row>
    <row r="59" spans="1:34" ht="110.25">
      <c r="A59" s="30">
        <v>26</v>
      </c>
      <c r="B59" s="30" t="s">
        <v>842</v>
      </c>
      <c r="C59" s="30" t="s">
        <v>651</v>
      </c>
      <c r="D59" s="73" t="s">
        <v>843</v>
      </c>
      <c r="E59" s="25" t="s">
        <v>104</v>
      </c>
      <c r="F59" s="25" t="s">
        <v>105</v>
      </c>
      <c r="G59" s="25">
        <v>2</v>
      </c>
      <c r="H59" s="25" t="s">
        <v>801</v>
      </c>
      <c r="I59" s="25" t="s">
        <v>938</v>
      </c>
      <c r="J59" s="25" t="s">
        <v>841</v>
      </c>
      <c r="K59" s="43">
        <v>2</v>
      </c>
      <c r="L59" s="43">
        <v>1</v>
      </c>
      <c r="M59" s="43">
        <f t="shared" si="5"/>
        <v>2</v>
      </c>
      <c r="N59" s="29">
        <v>2563</v>
      </c>
      <c r="O59" s="29">
        <f t="shared" si="3"/>
        <v>2563</v>
      </c>
      <c r="P59" s="29">
        <f t="shared" si="4"/>
        <v>5126</v>
      </c>
      <c r="Q59" s="35" t="s">
        <v>939</v>
      </c>
      <c r="R59" s="25">
        <v>3623</v>
      </c>
      <c r="S59" s="35">
        <v>1</v>
      </c>
      <c r="T59" s="45">
        <v>44732</v>
      </c>
      <c r="U59" s="45">
        <v>44747</v>
      </c>
      <c r="V59" s="25" t="s">
        <v>23</v>
      </c>
      <c r="W59" s="45">
        <v>44740</v>
      </c>
      <c r="X59" s="35">
        <v>2895</v>
      </c>
      <c r="Y59" s="35">
        <v>1</v>
      </c>
      <c r="Z59" s="35"/>
      <c r="AA59" s="25"/>
      <c r="AB59" s="35"/>
      <c r="AC59" s="25"/>
      <c r="AD59" s="25"/>
      <c r="AE59" s="25"/>
      <c r="AF59" s="25"/>
      <c r="AG59" s="35"/>
      <c r="AH59" s="35"/>
    </row>
    <row r="60" spans="1:34" ht="47.25">
      <c r="A60" s="30">
        <v>27</v>
      </c>
      <c r="B60" s="30" t="s">
        <v>846</v>
      </c>
      <c r="C60" s="30" t="s">
        <v>651</v>
      </c>
      <c r="D60" s="73" t="s">
        <v>849</v>
      </c>
      <c r="E60" s="25" t="s">
        <v>120</v>
      </c>
      <c r="F60" s="25" t="s">
        <v>105</v>
      </c>
      <c r="G60" s="25">
        <v>40</v>
      </c>
      <c r="H60" s="25" t="s">
        <v>801</v>
      </c>
      <c r="I60" s="25" t="s">
        <v>940</v>
      </c>
      <c r="J60" s="25" t="s">
        <v>845</v>
      </c>
      <c r="K60" s="43">
        <v>40</v>
      </c>
      <c r="L60" s="43">
        <v>16</v>
      </c>
      <c r="M60" s="43">
        <f t="shared" si="5"/>
        <v>40</v>
      </c>
      <c r="N60" s="29">
        <v>32</v>
      </c>
      <c r="O60" s="29">
        <f t="shared" si="3"/>
        <v>512</v>
      </c>
      <c r="P60" s="29">
        <f t="shared" si="4"/>
        <v>1280</v>
      </c>
      <c r="Q60" s="35" t="s">
        <v>941</v>
      </c>
      <c r="R60" s="25">
        <v>3622</v>
      </c>
      <c r="S60" s="35">
        <v>20</v>
      </c>
      <c r="T60" s="45">
        <v>44732</v>
      </c>
      <c r="U60" s="45">
        <v>44747</v>
      </c>
      <c r="V60" s="25" t="s">
        <v>23</v>
      </c>
      <c r="W60" s="45">
        <v>44756</v>
      </c>
      <c r="X60" s="35">
        <v>2951</v>
      </c>
      <c r="Y60" s="35">
        <v>20</v>
      </c>
      <c r="Z60" s="35" t="s">
        <v>962</v>
      </c>
      <c r="AA60" s="25">
        <v>3721</v>
      </c>
      <c r="AB60" s="35">
        <v>20</v>
      </c>
      <c r="AC60" s="45">
        <v>44740</v>
      </c>
      <c r="AD60" s="45">
        <v>44755</v>
      </c>
      <c r="AE60" s="25" t="s">
        <v>23</v>
      </c>
      <c r="AF60" s="45">
        <v>44756</v>
      </c>
      <c r="AG60" s="35">
        <v>2952</v>
      </c>
      <c r="AH60" s="35">
        <v>20</v>
      </c>
    </row>
    <row r="61" spans="1:34" ht="362.25">
      <c r="A61" s="30">
        <v>28</v>
      </c>
      <c r="B61" s="30" t="s">
        <v>847</v>
      </c>
      <c r="C61" s="30" t="s">
        <v>651</v>
      </c>
      <c r="D61" s="73" t="s">
        <v>848</v>
      </c>
      <c r="E61" s="25" t="s">
        <v>850</v>
      </c>
      <c r="F61" s="25" t="s">
        <v>121</v>
      </c>
      <c r="G61" s="25">
        <v>40</v>
      </c>
      <c r="H61" s="25" t="s">
        <v>801</v>
      </c>
      <c r="I61" s="25" t="s">
        <v>942</v>
      </c>
      <c r="J61" s="25" t="s">
        <v>844</v>
      </c>
      <c r="K61" s="43">
        <v>40</v>
      </c>
      <c r="L61" s="43">
        <v>16</v>
      </c>
      <c r="M61" s="43">
        <f t="shared" si="5"/>
        <v>40</v>
      </c>
      <c r="N61" s="29">
        <v>229.9</v>
      </c>
      <c r="O61" s="29">
        <f t="shared" si="3"/>
        <v>3678.4</v>
      </c>
      <c r="P61" s="29">
        <f t="shared" si="4"/>
        <v>9196</v>
      </c>
      <c r="Q61" s="35" t="s">
        <v>943</v>
      </c>
      <c r="R61" s="25">
        <v>3621</v>
      </c>
      <c r="S61" s="35">
        <v>40</v>
      </c>
      <c r="T61" s="45">
        <v>44732</v>
      </c>
      <c r="U61" s="45">
        <v>44747</v>
      </c>
      <c r="V61" s="25" t="s">
        <v>23</v>
      </c>
      <c r="W61" s="45">
        <v>44748</v>
      </c>
      <c r="X61" s="35">
        <v>2920</v>
      </c>
      <c r="Y61" s="35">
        <v>40</v>
      </c>
      <c r="Z61" s="35" t="s">
        <v>23</v>
      </c>
      <c r="AA61" s="35" t="s">
        <v>23</v>
      </c>
      <c r="AB61" s="35" t="s">
        <v>23</v>
      </c>
      <c r="AC61" s="35" t="s">
        <v>23</v>
      </c>
      <c r="AD61" s="35" t="s">
        <v>23</v>
      </c>
      <c r="AE61" s="35" t="s">
        <v>23</v>
      </c>
      <c r="AF61" s="35" t="s">
        <v>23</v>
      </c>
      <c r="AG61" s="35" t="s">
        <v>23</v>
      </c>
      <c r="AH61" s="35" t="s">
        <v>23</v>
      </c>
    </row>
    <row r="62" spans="1:34" ht="47.25">
      <c r="A62" s="30">
        <v>29</v>
      </c>
      <c r="B62" s="30" t="s">
        <v>852</v>
      </c>
      <c r="C62" s="30" t="s">
        <v>651</v>
      </c>
      <c r="D62" s="73" t="s">
        <v>856</v>
      </c>
      <c r="E62" s="25" t="s">
        <v>104</v>
      </c>
      <c r="F62" s="25" t="s">
        <v>105</v>
      </c>
      <c r="G62" s="25">
        <v>30</v>
      </c>
      <c r="H62" s="25" t="s">
        <v>801</v>
      </c>
      <c r="I62" s="25" t="s">
        <v>944</v>
      </c>
      <c r="J62" s="25" t="s">
        <v>851</v>
      </c>
      <c r="K62" s="43">
        <v>30</v>
      </c>
      <c r="L62" s="43">
        <v>12</v>
      </c>
      <c r="M62" s="43">
        <f t="shared" si="5"/>
        <v>30</v>
      </c>
      <c r="N62" s="29">
        <v>110</v>
      </c>
      <c r="O62" s="29">
        <f t="shared" si="3"/>
        <v>1320</v>
      </c>
      <c r="P62" s="29">
        <f t="shared" si="4"/>
        <v>3300</v>
      </c>
      <c r="Q62" s="35" t="s">
        <v>945</v>
      </c>
      <c r="R62" s="25">
        <v>3637</v>
      </c>
      <c r="S62" s="35">
        <v>12</v>
      </c>
      <c r="T62" s="45">
        <v>44732</v>
      </c>
      <c r="U62" s="45">
        <v>44747</v>
      </c>
      <c r="V62" s="25" t="s">
        <v>23</v>
      </c>
      <c r="W62" s="45">
        <v>44746</v>
      </c>
      <c r="X62" s="35">
        <v>2886</v>
      </c>
      <c r="Y62" s="35">
        <v>12</v>
      </c>
      <c r="Z62" s="35"/>
      <c r="AA62" s="25"/>
      <c r="AB62" s="35"/>
      <c r="AC62" s="25"/>
      <c r="AD62" s="25"/>
      <c r="AE62" s="25"/>
      <c r="AF62" s="25"/>
      <c r="AG62" s="35"/>
      <c r="AH62" s="35"/>
    </row>
    <row r="63" spans="1:34" ht="63">
      <c r="A63" s="30">
        <v>30</v>
      </c>
      <c r="B63" s="30" t="s">
        <v>853</v>
      </c>
      <c r="C63" s="30" t="s">
        <v>651</v>
      </c>
      <c r="D63" s="73" t="s">
        <v>857</v>
      </c>
      <c r="E63" s="25" t="s">
        <v>104</v>
      </c>
      <c r="F63" s="25" t="s">
        <v>121</v>
      </c>
      <c r="G63" s="25">
        <v>400</v>
      </c>
      <c r="H63" s="25" t="s">
        <v>801</v>
      </c>
      <c r="I63" s="25" t="s">
        <v>944</v>
      </c>
      <c r="J63" s="25" t="s">
        <v>851</v>
      </c>
      <c r="K63" s="43">
        <v>400</v>
      </c>
      <c r="L63" s="43">
        <v>160</v>
      </c>
      <c r="M63" s="43">
        <f t="shared" si="5"/>
        <v>400</v>
      </c>
      <c r="N63" s="29">
        <v>7.5</v>
      </c>
      <c r="O63" s="29">
        <f t="shared" si="3"/>
        <v>1200</v>
      </c>
      <c r="P63" s="29">
        <f t="shared" si="4"/>
        <v>3000</v>
      </c>
      <c r="Q63" s="35" t="s">
        <v>945</v>
      </c>
      <c r="R63" s="25">
        <v>3637</v>
      </c>
      <c r="S63" s="35">
        <v>160</v>
      </c>
      <c r="T63" s="45">
        <v>44732</v>
      </c>
      <c r="U63" s="45">
        <v>44747</v>
      </c>
      <c r="V63" s="25" t="s">
        <v>23</v>
      </c>
      <c r="W63" s="45">
        <v>44746</v>
      </c>
      <c r="X63" s="35">
        <v>2886</v>
      </c>
      <c r="Y63" s="35">
        <v>160</v>
      </c>
      <c r="Z63" s="35"/>
      <c r="AA63" s="25"/>
      <c r="AB63" s="35"/>
      <c r="AC63" s="25"/>
      <c r="AD63" s="25"/>
      <c r="AE63" s="25"/>
      <c r="AF63" s="25"/>
      <c r="AG63" s="35"/>
      <c r="AH63" s="35"/>
    </row>
    <row r="64" spans="1:34" ht="47.25">
      <c r="A64" s="30">
        <v>31</v>
      </c>
      <c r="B64" s="30" t="s">
        <v>854</v>
      </c>
      <c r="C64" s="30" t="s">
        <v>651</v>
      </c>
      <c r="D64" s="73" t="s">
        <v>858</v>
      </c>
      <c r="E64" s="25" t="s">
        <v>104</v>
      </c>
      <c r="F64" s="25" t="s">
        <v>121</v>
      </c>
      <c r="G64" s="25" t="s">
        <v>908</v>
      </c>
      <c r="H64" s="25" t="s">
        <v>801</v>
      </c>
      <c r="I64" s="25" t="s">
        <v>944</v>
      </c>
      <c r="J64" s="25" t="s">
        <v>851</v>
      </c>
      <c r="K64" s="43">
        <v>129</v>
      </c>
      <c r="L64" s="43">
        <v>52</v>
      </c>
      <c r="M64" s="43">
        <f t="shared" si="5"/>
        <v>129</v>
      </c>
      <c r="N64" s="29">
        <v>9</v>
      </c>
      <c r="O64" s="29">
        <f t="shared" si="3"/>
        <v>468</v>
      </c>
      <c r="P64" s="29">
        <f t="shared" si="4"/>
        <v>1161</v>
      </c>
      <c r="Q64" s="35" t="s">
        <v>945</v>
      </c>
      <c r="R64" s="25">
        <v>3637</v>
      </c>
      <c r="S64" s="35">
        <v>52</v>
      </c>
      <c r="T64" s="45">
        <v>44732</v>
      </c>
      <c r="U64" s="45">
        <v>44747</v>
      </c>
      <c r="V64" s="25" t="s">
        <v>23</v>
      </c>
      <c r="W64" s="45">
        <v>44746</v>
      </c>
      <c r="X64" s="35">
        <v>2886</v>
      </c>
      <c r="Y64" s="35">
        <v>52</v>
      </c>
      <c r="Z64" s="35"/>
      <c r="AA64" s="25"/>
      <c r="AB64" s="35"/>
      <c r="AC64" s="25"/>
      <c r="AD64" s="25"/>
      <c r="AE64" s="25"/>
      <c r="AF64" s="25"/>
      <c r="AG64" s="35"/>
      <c r="AH64" s="35"/>
    </row>
    <row r="65" spans="1:34" ht="78.75">
      <c r="A65" s="30">
        <v>32</v>
      </c>
      <c r="B65" s="30" t="s">
        <v>855</v>
      </c>
      <c r="C65" s="30" t="s">
        <v>651</v>
      </c>
      <c r="D65" s="73" t="s">
        <v>859</v>
      </c>
      <c r="E65" s="25" t="s">
        <v>104</v>
      </c>
      <c r="F65" s="25" t="s">
        <v>121</v>
      </c>
      <c r="G65" s="25">
        <v>100</v>
      </c>
      <c r="H65" s="25" t="s">
        <v>801</v>
      </c>
      <c r="I65" s="25" t="s">
        <v>944</v>
      </c>
      <c r="J65" s="25" t="s">
        <v>851</v>
      </c>
      <c r="K65" s="43">
        <v>100</v>
      </c>
      <c r="L65" s="43">
        <v>40</v>
      </c>
      <c r="M65" s="43">
        <f t="shared" si="5"/>
        <v>100</v>
      </c>
      <c r="N65" s="29">
        <v>3.5</v>
      </c>
      <c r="O65" s="29">
        <f t="shared" si="3"/>
        <v>140</v>
      </c>
      <c r="P65" s="29">
        <f t="shared" si="4"/>
        <v>350</v>
      </c>
      <c r="Q65" s="35" t="s">
        <v>945</v>
      </c>
      <c r="R65" s="25">
        <v>3637</v>
      </c>
      <c r="S65" s="35">
        <v>40</v>
      </c>
      <c r="T65" s="45">
        <v>44732</v>
      </c>
      <c r="U65" s="45">
        <v>44747</v>
      </c>
      <c r="V65" s="25" t="s">
        <v>23</v>
      </c>
      <c r="W65" s="45">
        <v>44746</v>
      </c>
      <c r="X65" s="35">
        <v>2886</v>
      </c>
      <c r="Y65" s="35">
        <v>40</v>
      </c>
      <c r="Z65" s="35"/>
      <c r="AA65" s="25"/>
      <c r="AB65" s="35"/>
      <c r="AC65" s="25"/>
      <c r="AD65" s="25"/>
      <c r="AE65" s="25"/>
      <c r="AF65" s="25"/>
      <c r="AG65" s="35"/>
      <c r="AH65" s="35"/>
    </row>
    <row r="66" spans="1:34" ht="63">
      <c r="A66" s="30">
        <v>33</v>
      </c>
      <c r="B66" s="30" t="s">
        <v>707</v>
      </c>
      <c r="C66" s="30" t="s">
        <v>651</v>
      </c>
      <c r="D66" s="73" t="s">
        <v>708</v>
      </c>
      <c r="E66" s="25" t="s">
        <v>104</v>
      </c>
      <c r="F66" s="25" t="s">
        <v>121</v>
      </c>
      <c r="G66" s="25" t="s">
        <v>909</v>
      </c>
      <c r="H66" s="25" t="s">
        <v>801</v>
      </c>
      <c r="I66" s="25" t="s">
        <v>944</v>
      </c>
      <c r="J66" s="25" t="s">
        <v>851</v>
      </c>
      <c r="K66" s="43">
        <v>4000</v>
      </c>
      <c r="L66" s="43">
        <v>1600</v>
      </c>
      <c r="M66" s="43">
        <f t="shared" si="5"/>
        <v>4000</v>
      </c>
      <c r="N66" s="29">
        <v>5.3</v>
      </c>
      <c r="O66" s="29">
        <f t="shared" si="3"/>
        <v>8480</v>
      </c>
      <c r="P66" s="29">
        <f t="shared" si="4"/>
        <v>21200</v>
      </c>
      <c r="Q66" s="35" t="s">
        <v>945</v>
      </c>
      <c r="R66" s="25">
        <v>3637</v>
      </c>
      <c r="S66" s="35">
        <v>4000</v>
      </c>
      <c r="T66" s="45">
        <v>44732</v>
      </c>
      <c r="U66" s="45">
        <v>44747</v>
      </c>
      <c r="V66" s="25" t="s">
        <v>23</v>
      </c>
      <c r="W66" s="45">
        <v>44746</v>
      </c>
      <c r="X66" s="35">
        <v>2886</v>
      </c>
      <c r="Y66" s="35">
        <v>4000</v>
      </c>
      <c r="Z66" s="25" t="s">
        <v>23</v>
      </c>
      <c r="AA66" s="25" t="s">
        <v>23</v>
      </c>
      <c r="AB66" s="25" t="s">
        <v>23</v>
      </c>
      <c r="AC66" s="25" t="s">
        <v>23</v>
      </c>
      <c r="AD66" s="25" t="s">
        <v>23</v>
      </c>
      <c r="AE66" s="25" t="s">
        <v>23</v>
      </c>
      <c r="AF66" s="25" t="s">
        <v>23</v>
      </c>
      <c r="AG66" s="25" t="s">
        <v>23</v>
      </c>
      <c r="AH66" s="25" t="s">
        <v>23</v>
      </c>
    </row>
    <row r="67" spans="1:34" ht="110.25">
      <c r="A67" s="30">
        <v>34</v>
      </c>
      <c r="B67" s="30" t="s">
        <v>702</v>
      </c>
      <c r="C67" s="30" t="s">
        <v>651</v>
      </c>
      <c r="D67" s="73" t="s">
        <v>703</v>
      </c>
      <c r="E67" s="25" t="s">
        <v>120</v>
      </c>
      <c r="F67" s="25" t="s">
        <v>121</v>
      </c>
      <c r="G67" s="25">
        <v>8000</v>
      </c>
      <c r="H67" s="25" t="s">
        <v>801</v>
      </c>
      <c r="I67" s="25" t="s">
        <v>946</v>
      </c>
      <c r="J67" s="25" t="s">
        <v>860</v>
      </c>
      <c r="K67" s="43">
        <v>8000</v>
      </c>
      <c r="L67" s="43">
        <v>3200</v>
      </c>
      <c r="M67" s="43">
        <f t="shared" si="5"/>
        <v>8000</v>
      </c>
      <c r="N67" s="29">
        <v>58.96</v>
      </c>
      <c r="O67" s="29">
        <f t="shared" si="3"/>
        <v>188672</v>
      </c>
      <c r="P67" s="29">
        <f t="shared" si="4"/>
        <v>471680</v>
      </c>
      <c r="Q67" s="35" t="s">
        <v>947</v>
      </c>
      <c r="R67" s="25">
        <v>3620</v>
      </c>
      <c r="S67" s="35">
        <v>3200</v>
      </c>
      <c r="T67" s="45">
        <v>44732</v>
      </c>
      <c r="U67" s="45">
        <v>44747</v>
      </c>
      <c r="V67" s="25" t="s">
        <v>23</v>
      </c>
      <c r="W67" s="45">
        <v>44747</v>
      </c>
      <c r="X67" s="35">
        <v>2903</v>
      </c>
      <c r="Y67" s="35">
        <v>3200</v>
      </c>
      <c r="Z67" s="35"/>
      <c r="AA67" s="25"/>
      <c r="AB67" s="35"/>
      <c r="AC67" s="25"/>
      <c r="AD67" s="25"/>
      <c r="AE67" s="25"/>
      <c r="AF67" s="25"/>
      <c r="AG67" s="35"/>
      <c r="AH67" s="35"/>
    </row>
    <row r="68" spans="1:34" ht="126">
      <c r="A68" s="30">
        <v>35</v>
      </c>
      <c r="B68" s="30" t="s">
        <v>862</v>
      </c>
      <c r="C68" s="30" t="s">
        <v>651</v>
      </c>
      <c r="D68" s="73" t="s">
        <v>863</v>
      </c>
      <c r="E68" s="25" t="s">
        <v>120</v>
      </c>
      <c r="F68" s="25" t="s">
        <v>121</v>
      </c>
      <c r="G68" s="25" t="s">
        <v>911</v>
      </c>
      <c r="H68" s="25" t="s">
        <v>801</v>
      </c>
      <c r="I68" s="25" t="s">
        <v>948</v>
      </c>
      <c r="J68" s="25" t="s">
        <v>861</v>
      </c>
      <c r="K68" s="43">
        <v>8</v>
      </c>
      <c r="L68" s="43">
        <v>3</v>
      </c>
      <c r="M68" s="43">
        <f t="shared" si="5"/>
        <v>8</v>
      </c>
      <c r="N68" s="29">
        <v>239.9</v>
      </c>
      <c r="O68" s="29">
        <f t="shared" si="3"/>
        <v>719.7</v>
      </c>
      <c r="P68" s="29">
        <f t="shared" si="4"/>
        <v>1919.2</v>
      </c>
      <c r="Q68" s="35" t="s">
        <v>949</v>
      </c>
      <c r="R68" s="25">
        <v>3619</v>
      </c>
      <c r="S68" s="35">
        <v>3</v>
      </c>
      <c r="T68" s="45">
        <v>44732</v>
      </c>
      <c r="U68" s="45">
        <v>44747</v>
      </c>
      <c r="V68" s="25"/>
      <c r="W68" s="45"/>
      <c r="X68" s="35"/>
      <c r="Y68" s="35"/>
      <c r="Z68" s="35"/>
      <c r="AA68" s="25"/>
      <c r="AB68" s="35"/>
      <c r="AC68" s="25"/>
      <c r="AD68" s="25"/>
      <c r="AE68" s="25"/>
      <c r="AF68" s="25"/>
      <c r="AG68" s="35"/>
      <c r="AH68" s="35"/>
    </row>
    <row r="69" spans="1:34" ht="63">
      <c r="A69" s="30">
        <v>36</v>
      </c>
      <c r="B69" s="30" t="s">
        <v>707</v>
      </c>
      <c r="C69" s="30" t="s">
        <v>651</v>
      </c>
      <c r="D69" s="73" t="s">
        <v>708</v>
      </c>
      <c r="E69" s="25" t="s">
        <v>104</v>
      </c>
      <c r="F69" s="25" t="s">
        <v>121</v>
      </c>
      <c r="G69" s="25" t="s">
        <v>910</v>
      </c>
      <c r="H69" s="25" t="s">
        <v>801</v>
      </c>
      <c r="I69" s="25" t="s">
        <v>950</v>
      </c>
      <c r="J69" s="25" t="s">
        <v>864</v>
      </c>
      <c r="K69" s="43">
        <v>16000</v>
      </c>
      <c r="L69" s="43">
        <v>6400</v>
      </c>
      <c r="M69" s="43">
        <f t="shared" si="5"/>
        <v>16000</v>
      </c>
      <c r="N69" s="29">
        <v>4.98</v>
      </c>
      <c r="O69" s="29">
        <f t="shared" si="3"/>
        <v>31872.000000000004</v>
      </c>
      <c r="P69" s="29">
        <f t="shared" si="4"/>
        <v>79680</v>
      </c>
      <c r="Q69" s="35" t="s">
        <v>951</v>
      </c>
      <c r="R69" s="25">
        <v>3618</v>
      </c>
      <c r="S69" s="35">
        <v>16000</v>
      </c>
      <c r="T69" s="45">
        <v>44732</v>
      </c>
      <c r="U69" s="45">
        <v>44747</v>
      </c>
      <c r="V69" s="25" t="s">
        <v>23</v>
      </c>
      <c r="W69" s="45">
        <v>44750</v>
      </c>
      <c r="X69" s="35">
        <v>2916</v>
      </c>
      <c r="Y69" s="35">
        <v>16000</v>
      </c>
      <c r="Z69" s="35" t="s">
        <v>23</v>
      </c>
      <c r="AA69" s="35" t="s">
        <v>23</v>
      </c>
      <c r="AB69" s="35" t="s">
        <v>23</v>
      </c>
      <c r="AC69" s="35" t="s">
        <v>23</v>
      </c>
      <c r="AD69" s="35" t="s">
        <v>23</v>
      </c>
      <c r="AE69" s="35" t="s">
        <v>23</v>
      </c>
      <c r="AF69" s="35" t="s">
        <v>23</v>
      </c>
      <c r="AG69" s="35" t="s">
        <v>23</v>
      </c>
      <c r="AH69" s="35" t="s">
        <v>23</v>
      </c>
    </row>
    <row r="70" spans="1:34" ht="126">
      <c r="A70" s="30">
        <v>37</v>
      </c>
      <c r="B70" s="30" t="s">
        <v>862</v>
      </c>
      <c r="C70" s="30" t="s">
        <v>651</v>
      </c>
      <c r="D70" s="73" t="s">
        <v>863</v>
      </c>
      <c r="E70" s="25" t="s">
        <v>120</v>
      </c>
      <c r="F70" s="25" t="s">
        <v>121</v>
      </c>
      <c r="G70" s="25" t="s">
        <v>912</v>
      </c>
      <c r="H70" s="25" t="s">
        <v>801</v>
      </c>
      <c r="I70" s="25" t="s">
        <v>950</v>
      </c>
      <c r="J70" s="25" t="s">
        <v>864</v>
      </c>
      <c r="K70" s="43">
        <v>12</v>
      </c>
      <c r="L70" s="43">
        <v>5</v>
      </c>
      <c r="M70" s="43">
        <f t="shared" si="5"/>
        <v>12</v>
      </c>
      <c r="N70" s="29">
        <v>249</v>
      </c>
      <c r="O70" s="29">
        <f t="shared" si="3"/>
        <v>1245</v>
      </c>
      <c r="P70" s="29">
        <f t="shared" si="4"/>
        <v>2988</v>
      </c>
      <c r="Q70" s="35" t="s">
        <v>951</v>
      </c>
      <c r="R70" s="25">
        <v>3618</v>
      </c>
      <c r="S70" s="35">
        <v>12</v>
      </c>
      <c r="T70" s="45">
        <v>44732</v>
      </c>
      <c r="U70" s="45">
        <v>44747</v>
      </c>
      <c r="V70" s="25" t="s">
        <v>23</v>
      </c>
      <c r="W70" s="45">
        <v>44750</v>
      </c>
      <c r="X70" s="35">
        <v>2916</v>
      </c>
      <c r="Y70" s="35">
        <v>12</v>
      </c>
      <c r="Z70" s="35" t="s">
        <v>23</v>
      </c>
      <c r="AA70" s="35" t="s">
        <v>23</v>
      </c>
      <c r="AB70" s="35" t="s">
        <v>23</v>
      </c>
      <c r="AC70" s="35" t="s">
        <v>23</v>
      </c>
      <c r="AD70" s="35" t="s">
        <v>23</v>
      </c>
      <c r="AE70" s="35" t="s">
        <v>23</v>
      </c>
      <c r="AF70" s="35" t="s">
        <v>23</v>
      </c>
      <c r="AG70" s="35" t="s">
        <v>23</v>
      </c>
      <c r="AH70" s="35" t="s">
        <v>23</v>
      </c>
    </row>
    <row r="71" spans="1:34" ht="47.25">
      <c r="A71" s="30">
        <v>38</v>
      </c>
      <c r="B71" s="30" t="s">
        <v>866</v>
      </c>
      <c r="C71" s="30" t="s">
        <v>651</v>
      </c>
      <c r="D71" s="73" t="s">
        <v>872</v>
      </c>
      <c r="E71" s="25" t="s">
        <v>104</v>
      </c>
      <c r="F71" s="25" t="s">
        <v>121</v>
      </c>
      <c r="G71" s="25">
        <v>100</v>
      </c>
      <c r="H71" s="25" t="s">
        <v>801</v>
      </c>
      <c r="I71" s="25" t="s">
        <v>952</v>
      </c>
      <c r="J71" s="25" t="s">
        <v>865</v>
      </c>
      <c r="K71" s="43">
        <v>100</v>
      </c>
      <c r="L71" s="43">
        <v>40</v>
      </c>
      <c r="M71" s="43">
        <f t="shared" si="5"/>
        <v>100</v>
      </c>
      <c r="N71" s="29">
        <v>8</v>
      </c>
      <c r="O71" s="29">
        <f t="shared" si="3"/>
        <v>320</v>
      </c>
      <c r="P71" s="29">
        <f t="shared" si="4"/>
        <v>800</v>
      </c>
      <c r="Q71" s="35" t="s">
        <v>953</v>
      </c>
      <c r="R71" s="25">
        <v>3617</v>
      </c>
      <c r="S71" s="35">
        <v>40</v>
      </c>
      <c r="T71" s="45">
        <v>44732</v>
      </c>
      <c r="U71" s="45">
        <v>44747</v>
      </c>
      <c r="V71" s="25" t="s">
        <v>23</v>
      </c>
      <c r="W71" s="45">
        <v>44743</v>
      </c>
      <c r="X71" s="35">
        <v>40</v>
      </c>
      <c r="Y71" s="35" t="s">
        <v>23</v>
      </c>
      <c r="Z71" s="35"/>
      <c r="AA71" s="25"/>
      <c r="AB71" s="35"/>
      <c r="AC71" s="25"/>
      <c r="AD71" s="25"/>
      <c r="AE71" s="25"/>
      <c r="AF71" s="25"/>
      <c r="AG71" s="35"/>
      <c r="AH71" s="35"/>
    </row>
    <row r="72" spans="1:34" ht="47.25">
      <c r="A72" s="30">
        <v>39</v>
      </c>
      <c r="B72" s="30" t="s">
        <v>867</v>
      </c>
      <c r="C72" s="30" t="s">
        <v>651</v>
      </c>
      <c r="D72" s="73" t="s">
        <v>873</v>
      </c>
      <c r="E72" s="25" t="s">
        <v>104</v>
      </c>
      <c r="F72" s="25" t="s">
        <v>121</v>
      </c>
      <c r="G72" s="25">
        <v>40</v>
      </c>
      <c r="H72" s="25" t="s">
        <v>801</v>
      </c>
      <c r="I72" s="25" t="s">
        <v>952</v>
      </c>
      <c r="J72" s="25" t="s">
        <v>865</v>
      </c>
      <c r="K72" s="43">
        <v>40</v>
      </c>
      <c r="L72" s="43">
        <v>16</v>
      </c>
      <c r="M72" s="43">
        <f t="shared" si="5"/>
        <v>40</v>
      </c>
      <c r="N72" s="29">
        <v>25</v>
      </c>
      <c r="O72" s="29">
        <f t="shared" si="3"/>
        <v>400</v>
      </c>
      <c r="P72" s="29">
        <f t="shared" si="4"/>
        <v>1000</v>
      </c>
      <c r="Q72" s="35" t="s">
        <v>953</v>
      </c>
      <c r="R72" s="25">
        <v>3617</v>
      </c>
      <c r="S72" s="35">
        <v>16</v>
      </c>
      <c r="T72" s="45">
        <v>44732</v>
      </c>
      <c r="U72" s="45">
        <v>44747</v>
      </c>
      <c r="V72" s="25" t="s">
        <v>23</v>
      </c>
      <c r="W72" s="45">
        <v>44743</v>
      </c>
      <c r="X72" s="35">
        <v>16</v>
      </c>
      <c r="Y72" s="35" t="s">
        <v>23</v>
      </c>
      <c r="Z72" s="35"/>
      <c r="AA72" s="25"/>
      <c r="AB72" s="35"/>
      <c r="AC72" s="25"/>
      <c r="AD72" s="25"/>
      <c r="AE72" s="25"/>
      <c r="AF72" s="25"/>
      <c r="AG72" s="35"/>
      <c r="AH72" s="35"/>
    </row>
    <row r="73" spans="1:34" ht="47.25">
      <c r="A73" s="30">
        <v>40</v>
      </c>
      <c r="B73" s="30" t="s">
        <v>868</v>
      </c>
      <c r="C73" s="30" t="s">
        <v>651</v>
      </c>
      <c r="D73" s="73" t="s">
        <v>874</v>
      </c>
      <c r="E73" s="25" t="s">
        <v>104</v>
      </c>
      <c r="F73" s="25" t="s">
        <v>121</v>
      </c>
      <c r="G73" s="25">
        <v>40</v>
      </c>
      <c r="H73" s="25" t="s">
        <v>801</v>
      </c>
      <c r="I73" s="25" t="s">
        <v>952</v>
      </c>
      <c r="J73" s="25" t="s">
        <v>865</v>
      </c>
      <c r="K73" s="43">
        <v>40</v>
      </c>
      <c r="L73" s="43">
        <v>16</v>
      </c>
      <c r="M73" s="43">
        <f t="shared" si="5"/>
        <v>40</v>
      </c>
      <c r="N73" s="29">
        <v>30</v>
      </c>
      <c r="O73" s="29">
        <f t="shared" si="3"/>
        <v>480</v>
      </c>
      <c r="P73" s="29">
        <f t="shared" si="4"/>
        <v>1200</v>
      </c>
      <c r="Q73" s="35" t="s">
        <v>953</v>
      </c>
      <c r="R73" s="25">
        <v>3617</v>
      </c>
      <c r="S73" s="35">
        <v>16</v>
      </c>
      <c r="T73" s="45">
        <v>44732</v>
      </c>
      <c r="U73" s="45">
        <v>44747</v>
      </c>
      <c r="V73" s="25" t="s">
        <v>23</v>
      </c>
      <c r="W73" s="45">
        <v>44743</v>
      </c>
      <c r="X73" s="35">
        <v>16</v>
      </c>
      <c r="Y73" s="35" t="s">
        <v>23</v>
      </c>
      <c r="Z73" s="35"/>
      <c r="AA73" s="25"/>
      <c r="AB73" s="35"/>
      <c r="AC73" s="25"/>
      <c r="AD73" s="25"/>
      <c r="AE73" s="25"/>
      <c r="AF73" s="25"/>
      <c r="AG73" s="35"/>
      <c r="AH73" s="35"/>
    </row>
    <row r="74" spans="1:34" ht="31.5">
      <c r="A74" s="30">
        <v>41</v>
      </c>
      <c r="B74" s="30" t="s">
        <v>869</v>
      </c>
      <c r="C74" s="30" t="s">
        <v>651</v>
      </c>
      <c r="D74" s="73" t="s">
        <v>875</v>
      </c>
      <c r="E74" s="25" t="s">
        <v>104</v>
      </c>
      <c r="F74" s="25" t="s">
        <v>121</v>
      </c>
      <c r="G74" s="25">
        <v>200</v>
      </c>
      <c r="H74" s="25" t="s">
        <v>801</v>
      </c>
      <c r="I74" s="25" t="s">
        <v>952</v>
      </c>
      <c r="J74" s="25" t="s">
        <v>865</v>
      </c>
      <c r="K74" s="43">
        <v>200</v>
      </c>
      <c r="L74" s="43">
        <v>80</v>
      </c>
      <c r="M74" s="43">
        <f t="shared" si="5"/>
        <v>200</v>
      </c>
      <c r="N74" s="29">
        <v>120</v>
      </c>
      <c r="O74" s="29">
        <f t="shared" si="3"/>
        <v>9600</v>
      </c>
      <c r="P74" s="29">
        <f t="shared" si="4"/>
        <v>24000</v>
      </c>
      <c r="Q74" s="35" t="s">
        <v>953</v>
      </c>
      <c r="R74" s="25">
        <v>3617</v>
      </c>
      <c r="S74" s="35">
        <v>80</v>
      </c>
      <c r="T74" s="45">
        <v>44732</v>
      </c>
      <c r="U74" s="45">
        <v>44747</v>
      </c>
      <c r="V74" s="25" t="s">
        <v>23</v>
      </c>
      <c r="W74" s="45">
        <v>44743</v>
      </c>
      <c r="X74" s="35">
        <v>80</v>
      </c>
      <c r="Y74" s="35" t="s">
        <v>23</v>
      </c>
      <c r="Z74" s="35"/>
      <c r="AA74" s="25"/>
      <c r="AB74" s="35"/>
      <c r="AC74" s="25"/>
      <c r="AD74" s="25"/>
      <c r="AE74" s="25"/>
      <c r="AF74" s="25"/>
      <c r="AG74" s="35"/>
      <c r="AH74" s="35"/>
    </row>
    <row r="75" spans="1:34" ht="15.75">
      <c r="A75" s="30">
        <v>42</v>
      </c>
      <c r="B75" s="30" t="s">
        <v>870</v>
      </c>
      <c r="C75" s="30" t="s">
        <v>651</v>
      </c>
      <c r="D75" s="73" t="s">
        <v>876</v>
      </c>
      <c r="E75" s="25" t="s">
        <v>104</v>
      </c>
      <c r="F75" s="25" t="s">
        <v>121</v>
      </c>
      <c r="G75" s="25">
        <v>12</v>
      </c>
      <c r="H75" s="25" t="s">
        <v>801</v>
      </c>
      <c r="I75" s="25" t="s">
        <v>952</v>
      </c>
      <c r="J75" s="25" t="s">
        <v>865</v>
      </c>
      <c r="K75" s="43">
        <v>12</v>
      </c>
      <c r="L75" s="43">
        <v>5</v>
      </c>
      <c r="M75" s="43">
        <f t="shared" si="5"/>
        <v>12</v>
      </c>
      <c r="N75" s="29">
        <v>160</v>
      </c>
      <c r="O75" s="29">
        <f t="shared" si="3"/>
        <v>800</v>
      </c>
      <c r="P75" s="29">
        <f t="shared" si="4"/>
        <v>1920</v>
      </c>
      <c r="Q75" s="35" t="s">
        <v>953</v>
      </c>
      <c r="R75" s="25">
        <v>3617</v>
      </c>
      <c r="S75" s="35">
        <v>5</v>
      </c>
      <c r="T75" s="45">
        <v>44732</v>
      </c>
      <c r="U75" s="45">
        <v>44747</v>
      </c>
      <c r="V75" s="25" t="s">
        <v>23</v>
      </c>
      <c r="W75" s="45">
        <v>44743</v>
      </c>
      <c r="X75" s="35">
        <v>5</v>
      </c>
      <c r="Y75" s="35" t="s">
        <v>23</v>
      </c>
      <c r="Z75" s="35"/>
      <c r="AA75" s="25"/>
      <c r="AB75" s="35"/>
      <c r="AC75" s="25"/>
      <c r="AD75" s="25"/>
      <c r="AE75" s="25"/>
      <c r="AF75" s="25"/>
      <c r="AG75" s="35"/>
      <c r="AH75" s="35"/>
    </row>
    <row r="76" spans="1:34" ht="31.5">
      <c r="A76" s="30">
        <v>43</v>
      </c>
      <c r="B76" s="30" t="s">
        <v>871</v>
      </c>
      <c r="C76" s="30" t="s">
        <v>651</v>
      </c>
      <c r="D76" s="73" t="s">
        <v>877</v>
      </c>
      <c r="E76" s="25" t="s">
        <v>104</v>
      </c>
      <c r="F76" s="25" t="s">
        <v>121</v>
      </c>
      <c r="G76" s="25">
        <v>200</v>
      </c>
      <c r="H76" s="25" t="s">
        <v>801</v>
      </c>
      <c r="I76" s="25" t="s">
        <v>952</v>
      </c>
      <c r="J76" s="25" t="s">
        <v>865</v>
      </c>
      <c r="K76" s="43">
        <v>200</v>
      </c>
      <c r="L76" s="43">
        <v>80</v>
      </c>
      <c r="M76" s="43">
        <f t="shared" si="5"/>
        <v>200</v>
      </c>
      <c r="N76" s="29">
        <v>120</v>
      </c>
      <c r="O76" s="29">
        <f t="shared" si="3"/>
        <v>9600</v>
      </c>
      <c r="P76" s="29">
        <f t="shared" si="4"/>
        <v>24000</v>
      </c>
      <c r="Q76" s="35" t="s">
        <v>953</v>
      </c>
      <c r="R76" s="25">
        <v>3617</v>
      </c>
      <c r="S76" s="35">
        <v>80</v>
      </c>
      <c r="T76" s="45">
        <v>44732</v>
      </c>
      <c r="U76" s="45">
        <v>44747</v>
      </c>
      <c r="V76" s="25" t="s">
        <v>23</v>
      </c>
      <c r="W76" s="45">
        <v>44743</v>
      </c>
      <c r="X76" s="35">
        <v>80</v>
      </c>
      <c r="Y76" s="35" t="s">
        <v>23</v>
      </c>
      <c r="Z76" s="35"/>
      <c r="AA76" s="25"/>
      <c r="AB76" s="35"/>
      <c r="AC76" s="25"/>
      <c r="AD76" s="25"/>
      <c r="AE76" s="25"/>
      <c r="AF76" s="25"/>
      <c r="AG76" s="35"/>
      <c r="AH76" s="35"/>
    </row>
    <row r="77" spans="1:34" ht="31.5">
      <c r="A77" s="30">
        <v>44</v>
      </c>
      <c r="B77" s="30" t="s">
        <v>879</v>
      </c>
      <c r="C77" s="30" t="s">
        <v>651</v>
      </c>
      <c r="D77" s="73" t="s">
        <v>880</v>
      </c>
      <c r="E77" s="25" t="s">
        <v>120</v>
      </c>
      <c r="F77" s="25" t="s">
        <v>121</v>
      </c>
      <c r="G77" s="25">
        <v>100</v>
      </c>
      <c r="H77" s="25" t="s">
        <v>801</v>
      </c>
      <c r="I77" s="25" t="s">
        <v>954</v>
      </c>
      <c r="J77" s="25" t="s">
        <v>878</v>
      </c>
      <c r="K77" s="43">
        <v>100</v>
      </c>
      <c r="L77" s="43">
        <v>40</v>
      </c>
      <c r="M77" s="43">
        <f t="shared" si="5"/>
        <v>100</v>
      </c>
      <c r="N77" s="29">
        <v>10.85</v>
      </c>
      <c r="O77" s="29">
        <f t="shared" si="3"/>
        <v>434</v>
      </c>
      <c r="P77" s="29">
        <f t="shared" si="4"/>
        <v>1085</v>
      </c>
      <c r="Q77" s="35" t="s">
        <v>955</v>
      </c>
      <c r="R77" s="25">
        <v>3616</v>
      </c>
      <c r="S77" s="35">
        <v>100</v>
      </c>
      <c r="T77" s="45">
        <v>44732</v>
      </c>
      <c r="U77" s="45">
        <v>44747</v>
      </c>
      <c r="V77" s="25" t="s">
        <v>23</v>
      </c>
      <c r="W77" s="45">
        <v>44747</v>
      </c>
      <c r="X77" s="35">
        <v>2908</v>
      </c>
      <c r="Y77" s="35">
        <v>100</v>
      </c>
      <c r="Z77" s="35" t="s">
        <v>23</v>
      </c>
      <c r="AA77" s="35" t="s">
        <v>23</v>
      </c>
      <c r="AB77" s="35" t="s">
        <v>23</v>
      </c>
      <c r="AC77" s="35" t="s">
        <v>23</v>
      </c>
      <c r="AD77" s="35" t="s">
        <v>23</v>
      </c>
      <c r="AE77" s="35" t="s">
        <v>23</v>
      </c>
      <c r="AF77" s="35" t="s">
        <v>23</v>
      </c>
      <c r="AG77" s="35" t="s">
        <v>23</v>
      </c>
      <c r="AH77" s="35" t="s">
        <v>23</v>
      </c>
    </row>
    <row r="78" spans="1:34" ht="94.5">
      <c r="A78" s="30">
        <v>45</v>
      </c>
      <c r="B78" s="30" t="s">
        <v>814</v>
      </c>
      <c r="C78" s="30" t="s">
        <v>651</v>
      </c>
      <c r="D78" s="73" t="s">
        <v>815</v>
      </c>
      <c r="E78" s="25" t="s">
        <v>104</v>
      </c>
      <c r="F78" s="25" t="s">
        <v>121</v>
      </c>
      <c r="G78" s="25" t="s">
        <v>897</v>
      </c>
      <c r="H78" s="25" t="s">
        <v>801</v>
      </c>
      <c r="I78" s="25" t="s">
        <v>954</v>
      </c>
      <c r="J78" s="25" t="s">
        <v>878</v>
      </c>
      <c r="K78" s="43">
        <v>2000</v>
      </c>
      <c r="L78" s="43">
        <v>800</v>
      </c>
      <c r="M78" s="43">
        <f t="shared" si="5"/>
        <v>2000</v>
      </c>
      <c r="N78" s="29">
        <v>24.7</v>
      </c>
      <c r="O78" s="29">
        <f t="shared" si="3"/>
        <v>19760</v>
      </c>
      <c r="P78" s="29">
        <f t="shared" si="4"/>
        <v>49400</v>
      </c>
      <c r="Q78" s="35" t="s">
        <v>955</v>
      </c>
      <c r="R78" s="25">
        <v>3616</v>
      </c>
      <c r="S78" s="35">
        <v>800</v>
      </c>
      <c r="T78" s="45">
        <v>44732</v>
      </c>
      <c r="U78" s="45">
        <v>44747</v>
      </c>
      <c r="V78" s="25" t="s">
        <v>23</v>
      </c>
      <c r="W78" s="45">
        <v>44747</v>
      </c>
      <c r="X78" s="35">
        <v>2908</v>
      </c>
      <c r="Y78" s="35">
        <v>800</v>
      </c>
      <c r="Z78" s="35"/>
      <c r="AA78" s="25"/>
      <c r="AB78" s="35"/>
      <c r="AC78" s="25"/>
      <c r="AD78" s="25"/>
      <c r="AE78" s="25"/>
      <c r="AF78" s="25"/>
      <c r="AG78" s="35"/>
      <c r="AH78" s="35"/>
    </row>
    <row r="79" spans="1:34" ht="78.75">
      <c r="A79" s="30">
        <v>46</v>
      </c>
      <c r="B79" s="30" t="s">
        <v>839</v>
      </c>
      <c r="C79" s="30" t="s">
        <v>651</v>
      </c>
      <c r="D79" s="73" t="s">
        <v>840</v>
      </c>
      <c r="E79" s="25" t="s">
        <v>120</v>
      </c>
      <c r="F79" s="25" t="s">
        <v>121</v>
      </c>
      <c r="G79" s="25" t="s">
        <v>907</v>
      </c>
      <c r="H79" s="25" t="s">
        <v>801</v>
      </c>
      <c r="I79" s="25" t="s">
        <v>956</v>
      </c>
      <c r="J79" s="25" t="s">
        <v>881</v>
      </c>
      <c r="K79" s="43">
        <v>128</v>
      </c>
      <c r="L79" s="43">
        <v>51</v>
      </c>
      <c r="M79" s="43">
        <f t="shared" si="5"/>
        <v>128</v>
      </c>
      <c r="N79" s="29">
        <v>212.5</v>
      </c>
      <c r="O79" s="29">
        <f t="shared" si="3"/>
        <v>10837.5</v>
      </c>
      <c r="P79" s="29">
        <f t="shared" si="4"/>
        <v>27200</v>
      </c>
      <c r="Q79" s="35" t="s">
        <v>957</v>
      </c>
      <c r="R79" s="25">
        <v>3615</v>
      </c>
      <c r="S79" s="35">
        <v>51</v>
      </c>
      <c r="T79" s="45">
        <v>44732</v>
      </c>
      <c r="U79" s="45">
        <v>44747</v>
      </c>
      <c r="V79" s="25" t="s">
        <v>23</v>
      </c>
      <c r="W79" s="45">
        <v>44757</v>
      </c>
      <c r="X79" s="35">
        <v>2950</v>
      </c>
      <c r="Y79" s="35">
        <v>51</v>
      </c>
      <c r="Z79" s="35"/>
      <c r="AA79" s="25"/>
      <c r="AB79" s="35"/>
      <c r="AC79" s="25"/>
      <c r="AD79" s="25"/>
      <c r="AE79" s="25"/>
      <c r="AF79" s="25"/>
      <c r="AG79" s="35"/>
      <c r="AH79" s="35"/>
    </row>
    <row r="80" spans="1:34" ht="63">
      <c r="A80" s="30">
        <v>47</v>
      </c>
      <c r="B80" s="30" t="s">
        <v>883</v>
      </c>
      <c r="C80" s="30" t="s">
        <v>651</v>
      </c>
      <c r="D80" s="73" t="s">
        <v>884</v>
      </c>
      <c r="E80" s="25" t="s">
        <v>104</v>
      </c>
      <c r="F80" s="25" t="s">
        <v>121</v>
      </c>
      <c r="G80" s="25" t="s">
        <v>913</v>
      </c>
      <c r="H80" s="25" t="s">
        <v>801</v>
      </c>
      <c r="I80" s="25" t="s">
        <v>958</v>
      </c>
      <c r="J80" s="25" t="s">
        <v>882</v>
      </c>
      <c r="K80" s="43">
        <v>1387</v>
      </c>
      <c r="L80" s="43">
        <v>555</v>
      </c>
      <c r="M80" s="43">
        <f t="shared" si="5"/>
        <v>1387</v>
      </c>
      <c r="N80" s="29">
        <v>28</v>
      </c>
      <c r="O80" s="29">
        <f t="shared" si="3"/>
        <v>15540</v>
      </c>
      <c r="P80" s="29">
        <f t="shared" si="4"/>
        <v>38836</v>
      </c>
      <c r="Q80" s="35" t="s">
        <v>959</v>
      </c>
      <c r="R80" s="25">
        <v>3638</v>
      </c>
      <c r="S80" s="35">
        <v>555</v>
      </c>
      <c r="T80" s="45">
        <v>44732</v>
      </c>
      <c r="U80" s="45">
        <v>44747</v>
      </c>
      <c r="V80" s="25" t="s">
        <v>23</v>
      </c>
      <c r="W80" s="45">
        <v>44747</v>
      </c>
      <c r="X80" s="35">
        <v>2905</v>
      </c>
      <c r="Y80" s="35">
        <v>555</v>
      </c>
      <c r="Z80" s="35"/>
      <c r="AA80" s="25"/>
      <c r="AB80" s="35"/>
      <c r="AC80" s="25"/>
      <c r="AD80" s="25"/>
      <c r="AE80" s="25"/>
      <c r="AF80" s="25"/>
      <c r="AG80" s="35"/>
      <c r="AH80" s="35"/>
    </row>
    <row r="81" spans="1:34" ht="94.5">
      <c r="A81" s="30">
        <v>48</v>
      </c>
      <c r="B81" s="30" t="s">
        <v>809</v>
      </c>
      <c r="C81" s="30" t="s">
        <v>651</v>
      </c>
      <c r="D81" s="73" t="s">
        <v>811</v>
      </c>
      <c r="E81" s="25" t="s">
        <v>104</v>
      </c>
      <c r="F81" s="25" t="s">
        <v>121</v>
      </c>
      <c r="G81" s="25" t="s">
        <v>899</v>
      </c>
      <c r="H81" s="25" t="s">
        <v>801</v>
      </c>
      <c r="I81" s="25" t="s">
        <v>958</v>
      </c>
      <c r="J81" s="25" t="s">
        <v>882</v>
      </c>
      <c r="K81" s="43">
        <v>8000</v>
      </c>
      <c r="L81" s="43">
        <v>3200</v>
      </c>
      <c r="M81" s="43">
        <f t="shared" si="5"/>
        <v>8000</v>
      </c>
      <c r="N81" s="29">
        <v>1.6</v>
      </c>
      <c r="O81" s="29">
        <f t="shared" si="3"/>
        <v>5120</v>
      </c>
      <c r="P81" s="29">
        <f t="shared" si="4"/>
        <v>12800</v>
      </c>
      <c r="Q81" s="35" t="s">
        <v>959</v>
      </c>
      <c r="R81" s="25">
        <v>3638</v>
      </c>
      <c r="S81" s="35">
        <v>3200</v>
      </c>
      <c r="T81" s="45">
        <v>44732</v>
      </c>
      <c r="U81" s="45">
        <v>44747</v>
      </c>
      <c r="V81" s="25" t="s">
        <v>23</v>
      </c>
      <c r="W81" s="45">
        <v>44747</v>
      </c>
      <c r="X81" s="35">
        <v>2905</v>
      </c>
      <c r="Y81" s="35">
        <v>3200</v>
      </c>
      <c r="Z81" s="35"/>
      <c r="AA81" s="25"/>
      <c r="AB81" s="35"/>
      <c r="AC81" s="25"/>
      <c r="AD81" s="25"/>
      <c r="AE81" s="25"/>
      <c r="AF81" s="25"/>
      <c r="AG81" s="35"/>
      <c r="AH81" s="35"/>
    </row>
    <row r="82" spans="1:34" ht="78.75">
      <c r="A82" s="30">
        <v>49</v>
      </c>
      <c r="B82" s="30" t="s">
        <v>705</v>
      </c>
      <c r="C82" s="30" t="s">
        <v>651</v>
      </c>
      <c r="D82" s="73" t="s">
        <v>706</v>
      </c>
      <c r="E82" s="25" t="s">
        <v>104</v>
      </c>
      <c r="F82" s="25" t="s">
        <v>121</v>
      </c>
      <c r="G82" s="25" t="s">
        <v>902</v>
      </c>
      <c r="H82" s="25" t="s">
        <v>801</v>
      </c>
      <c r="I82" s="25" t="s">
        <v>958</v>
      </c>
      <c r="J82" s="25" t="s">
        <v>882</v>
      </c>
      <c r="K82" s="43">
        <v>6000</v>
      </c>
      <c r="L82" s="43">
        <v>2400</v>
      </c>
      <c r="M82" s="43">
        <f t="shared" si="5"/>
        <v>6000</v>
      </c>
      <c r="N82" s="29">
        <v>1.3</v>
      </c>
      <c r="O82" s="29">
        <f t="shared" si="3"/>
        <v>3120</v>
      </c>
      <c r="P82" s="29">
        <f t="shared" si="4"/>
        <v>7800</v>
      </c>
      <c r="Q82" s="35" t="s">
        <v>959</v>
      </c>
      <c r="R82" s="25">
        <v>3638</v>
      </c>
      <c r="S82" s="35">
        <v>2400</v>
      </c>
      <c r="T82" s="45">
        <v>44732</v>
      </c>
      <c r="U82" s="45">
        <v>44747</v>
      </c>
      <c r="V82" s="25" t="s">
        <v>23</v>
      </c>
      <c r="W82" s="45">
        <v>44747</v>
      </c>
      <c r="X82" s="35">
        <v>2905</v>
      </c>
      <c r="Y82" s="35">
        <v>2400</v>
      </c>
      <c r="Z82" s="35"/>
      <c r="AA82" s="25"/>
      <c r="AB82" s="35"/>
      <c r="AC82" s="25"/>
      <c r="AD82" s="25"/>
      <c r="AE82" s="25"/>
      <c r="AF82" s="25"/>
      <c r="AG82" s="35"/>
      <c r="AH82" s="35"/>
    </row>
    <row r="83" spans="1:34" ht="78.75">
      <c r="A83" s="30">
        <v>50</v>
      </c>
      <c r="B83" s="30" t="s">
        <v>810</v>
      </c>
      <c r="C83" s="30" t="s">
        <v>651</v>
      </c>
      <c r="D83" s="73" t="s">
        <v>812</v>
      </c>
      <c r="E83" s="25" t="s">
        <v>104</v>
      </c>
      <c r="F83" s="25" t="s">
        <v>121</v>
      </c>
      <c r="G83" s="25" t="s">
        <v>904</v>
      </c>
      <c r="H83" s="25" t="s">
        <v>801</v>
      </c>
      <c r="I83" s="25" t="s">
        <v>958</v>
      </c>
      <c r="J83" s="25" t="s">
        <v>882</v>
      </c>
      <c r="K83" s="43">
        <v>20000</v>
      </c>
      <c r="L83" s="43">
        <v>8000</v>
      </c>
      <c r="M83" s="43">
        <f t="shared" si="5"/>
        <v>20000</v>
      </c>
      <c r="N83" s="29">
        <v>1.6</v>
      </c>
      <c r="O83" s="29">
        <f t="shared" si="3"/>
        <v>12800</v>
      </c>
      <c r="P83" s="29">
        <f t="shared" si="4"/>
        <v>32000</v>
      </c>
      <c r="Q83" s="35" t="s">
        <v>959</v>
      </c>
      <c r="R83" s="25">
        <v>3638</v>
      </c>
      <c r="S83" s="35">
        <v>8000</v>
      </c>
      <c r="T83" s="45">
        <v>44732</v>
      </c>
      <c r="U83" s="45">
        <v>44747</v>
      </c>
      <c r="V83" s="25" t="s">
        <v>23</v>
      </c>
      <c r="W83" s="45">
        <v>44747</v>
      </c>
      <c r="X83" s="35">
        <v>2905</v>
      </c>
      <c r="Y83" s="35">
        <v>8000</v>
      </c>
      <c r="Z83" s="35"/>
      <c r="AA83" s="25"/>
      <c r="AB83" s="35"/>
      <c r="AC83" s="25"/>
      <c r="AD83" s="25"/>
      <c r="AE83" s="25"/>
      <c r="AF83" s="25"/>
      <c r="AG83" s="35"/>
      <c r="AH83" s="35"/>
    </row>
    <row r="84" spans="1:34" ht="94.5">
      <c r="A84" s="81">
        <v>51</v>
      </c>
      <c r="B84" s="30" t="s">
        <v>809</v>
      </c>
      <c r="C84" s="30" t="s">
        <v>652</v>
      </c>
      <c r="D84" s="73" t="s">
        <v>811</v>
      </c>
      <c r="E84" s="25" t="s">
        <v>104</v>
      </c>
      <c r="F84" s="25" t="s">
        <v>121</v>
      </c>
      <c r="G84" s="25" t="s">
        <v>897</v>
      </c>
      <c r="H84" s="25" t="s">
        <v>801</v>
      </c>
      <c r="I84" s="25" t="s">
        <v>960</v>
      </c>
      <c r="J84" s="25" t="s">
        <v>882</v>
      </c>
      <c r="K84" s="43">
        <v>2000</v>
      </c>
      <c r="L84" s="43">
        <v>800</v>
      </c>
      <c r="M84" s="43">
        <f t="shared" si="5"/>
        <v>2000</v>
      </c>
      <c r="N84" s="29">
        <v>1.6</v>
      </c>
      <c r="O84" s="29">
        <f t="shared" si="3"/>
        <v>1280</v>
      </c>
      <c r="P84" s="29">
        <f t="shared" si="4"/>
        <v>3200</v>
      </c>
      <c r="Q84" s="35" t="s">
        <v>961</v>
      </c>
      <c r="R84" s="25">
        <v>3614</v>
      </c>
      <c r="S84" s="35">
        <v>800</v>
      </c>
      <c r="T84" s="45">
        <v>44732</v>
      </c>
      <c r="U84" s="45">
        <v>44747</v>
      </c>
      <c r="V84" s="25" t="s">
        <v>23</v>
      </c>
      <c r="W84" s="45">
        <v>44747</v>
      </c>
      <c r="X84" s="35">
        <v>2904</v>
      </c>
      <c r="Y84" s="35">
        <v>800</v>
      </c>
      <c r="Z84" s="35"/>
      <c r="AA84" s="25"/>
      <c r="AB84" s="35"/>
      <c r="AC84" s="25"/>
      <c r="AD84" s="25"/>
      <c r="AE84" s="25"/>
      <c r="AF84" s="25"/>
      <c r="AG84" s="35"/>
      <c r="AH84" s="35"/>
    </row>
    <row r="85" spans="1:34" ht="78.75">
      <c r="A85" s="81">
        <v>52</v>
      </c>
      <c r="B85" s="30" t="s">
        <v>705</v>
      </c>
      <c r="C85" s="30" t="s">
        <v>652</v>
      </c>
      <c r="D85" s="73" t="s">
        <v>706</v>
      </c>
      <c r="E85" s="25" t="s">
        <v>104</v>
      </c>
      <c r="F85" s="25" t="s">
        <v>121</v>
      </c>
      <c r="G85" s="25" t="s">
        <v>910</v>
      </c>
      <c r="H85" s="25" t="s">
        <v>801</v>
      </c>
      <c r="I85" s="25" t="s">
        <v>960</v>
      </c>
      <c r="J85" s="25" t="s">
        <v>882</v>
      </c>
      <c r="K85" s="43">
        <v>4000</v>
      </c>
      <c r="L85" s="43">
        <v>1600</v>
      </c>
      <c r="M85" s="43">
        <f t="shared" si="5"/>
        <v>4000</v>
      </c>
      <c r="N85" s="29">
        <v>1.3</v>
      </c>
      <c r="O85" s="29">
        <f t="shared" si="3"/>
        <v>2080</v>
      </c>
      <c r="P85" s="29">
        <f t="shared" si="4"/>
        <v>5200</v>
      </c>
      <c r="Q85" s="35" t="s">
        <v>961</v>
      </c>
      <c r="R85" s="25">
        <v>3614</v>
      </c>
      <c r="S85" s="35">
        <v>1600</v>
      </c>
      <c r="T85" s="45">
        <v>44732</v>
      </c>
      <c r="U85" s="45">
        <v>44747</v>
      </c>
      <c r="V85" s="25" t="s">
        <v>23</v>
      </c>
      <c r="W85" s="45">
        <v>44747</v>
      </c>
      <c r="X85" s="35">
        <v>2904</v>
      </c>
      <c r="Y85" s="35">
        <v>1600</v>
      </c>
      <c r="Z85" s="35"/>
      <c r="AA85" s="25"/>
      <c r="AB85" s="35"/>
      <c r="AC85" s="25"/>
      <c r="AD85" s="25"/>
      <c r="AE85" s="25"/>
      <c r="AF85" s="25"/>
      <c r="AG85" s="35"/>
      <c r="AH85" s="35"/>
    </row>
    <row r="86" spans="1:34" ht="78.75">
      <c r="A86" s="81">
        <v>53</v>
      </c>
      <c r="B86" s="30" t="s">
        <v>810</v>
      </c>
      <c r="C86" s="30" t="s">
        <v>652</v>
      </c>
      <c r="D86" s="73" t="s">
        <v>812</v>
      </c>
      <c r="E86" s="25" t="s">
        <v>104</v>
      </c>
      <c r="F86" s="25" t="s">
        <v>121</v>
      </c>
      <c r="G86" s="25" t="s">
        <v>897</v>
      </c>
      <c r="H86" s="25" t="s">
        <v>801</v>
      </c>
      <c r="I86" s="25" t="s">
        <v>960</v>
      </c>
      <c r="J86" s="25" t="s">
        <v>882</v>
      </c>
      <c r="K86" s="43">
        <v>2000</v>
      </c>
      <c r="L86" s="43">
        <v>800</v>
      </c>
      <c r="M86" s="43">
        <f aca="true" t="shared" si="6" ref="M86:M96">K86</f>
        <v>2000</v>
      </c>
      <c r="N86" s="29">
        <v>1.6</v>
      </c>
      <c r="O86" s="29">
        <f aca="true" t="shared" si="7" ref="O86:O96">N86*L86</f>
        <v>1280</v>
      </c>
      <c r="P86" s="29">
        <f aca="true" t="shared" si="8" ref="P86:P96">N86*M86</f>
        <v>3200</v>
      </c>
      <c r="Q86" s="35" t="s">
        <v>961</v>
      </c>
      <c r="R86" s="25">
        <v>3614</v>
      </c>
      <c r="S86" s="35">
        <v>800</v>
      </c>
      <c r="T86" s="45">
        <v>44732</v>
      </c>
      <c r="U86" s="45">
        <v>44747</v>
      </c>
      <c r="V86" s="25" t="s">
        <v>23</v>
      </c>
      <c r="W86" s="45">
        <v>44747</v>
      </c>
      <c r="X86" s="35">
        <v>2904</v>
      </c>
      <c r="Y86" s="35">
        <v>800</v>
      </c>
      <c r="Z86" s="35"/>
      <c r="AA86" s="25"/>
      <c r="AB86" s="35"/>
      <c r="AC86" s="25"/>
      <c r="AD86" s="25"/>
      <c r="AE86" s="25"/>
      <c r="AF86" s="25"/>
      <c r="AG86" s="35"/>
      <c r="AH86" s="35"/>
    </row>
    <row r="87" spans="1:34" ht="173.25">
      <c r="A87" s="30">
        <v>1</v>
      </c>
      <c r="B87" s="30" t="s">
        <v>988</v>
      </c>
      <c r="C87" s="30" t="s">
        <v>651</v>
      </c>
      <c r="D87" s="33" t="s">
        <v>989</v>
      </c>
      <c r="E87" s="25" t="s">
        <v>120</v>
      </c>
      <c r="F87" s="25" t="s">
        <v>121</v>
      </c>
      <c r="G87" s="25">
        <v>2000</v>
      </c>
      <c r="H87" s="25" t="s">
        <v>990</v>
      </c>
      <c r="I87" s="25" t="s">
        <v>991</v>
      </c>
      <c r="J87" s="25" t="s">
        <v>992</v>
      </c>
      <c r="K87" s="25">
        <v>2000</v>
      </c>
      <c r="L87" s="25">
        <v>800</v>
      </c>
      <c r="M87" s="25">
        <f t="shared" si="6"/>
        <v>2000</v>
      </c>
      <c r="N87" s="29">
        <v>49.8</v>
      </c>
      <c r="O87" s="29">
        <f t="shared" si="7"/>
        <v>39840</v>
      </c>
      <c r="P87" s="29">
        <f t="shared" si="8"/>
        <v>99600</v>
      </c>
      <c r="Q87" s="29" t="s">
        <v>993</v>
      </c>
      <c r="R87" s="25">
        <v>3817</v>
      </c>
      <c r="S87" s="35">
        <v>800</v>
      </c>
      <c r="T87" s="45">
        <v>44763</v>
      </c>
      <c r="U87" s="45">
        <v>44778</v>
      </c>
      <c r="V87" s="25"/>
      <c r="W87" s="25"/>
      <c r="X87" s="35"/>
      <c r="Y87" s="35"/>
      <c r="Z87" s="29"/>
      <c r="AA87" s="25"/>
      <c r="AB87" s="35"/>
      <c r="AC87" s="25"/>
      <c r="AD87" s="25"/>
      <c r="AE87" s="25"/>
      <c r="AF87" s="25"/>
      <c r="AG87" s="35"/>
      <c r="AH87" s="35"/>
    </row>
    <row r="88" spans="1:34" ht="220.5">
      <c r="A88" s="30">
        <v>2</v>
      </c>
      <c r="B88" s="30" t="s">
        <v>995</v>
      </c>
      <c r="C88" s="30" t="s">
        <v>651</v>
      </c>
      <c r="D88" s="33" t="s">
        <v>996</v>
      </c>
      <c r="E88" s="25" t="s">
        <v>997</v>
      </c>
      <c r="F88" s="25" t="s">
        <v>121</v>
      </c>
      <c r="G88" s="25">
        <v>400</v>
      </c>
      <c r="H88" s="25" t="s">
        <v>990</v>
      </c>
      <c r="I88" s="25" t="s">
        <v>998</v>
      </c>
      <c r="J88" s="25" t="s">
        <v>864</v>
      </c>
      <c r="K88" s="25">
        <v>400</v>
      </c>
      <c r="L88" s="25">
        <v>160</v>
      </c>
      <c r="M88" s="25">
        <f t="shared" si="6"/>
        <v>400</v>
      </c>
      <c r="N88" s="29">
        <v>414</v>
      </c>
      <c r="O88" s="29">
        <f t="shared" si="7"/>
        <v>66240</v>
      </c>
      <c r="P88" s="29">
        <f t="shared" si="8"/>
        <v>165600</v>
      </c>
      <c r="Q88" s="29" t="s">
        <v>999</v>
      </c>
      <c r="R88" s="25">
        <v>3816</v>
      </c>
      <c r="S88" s="35">
        <v>160</v>
      </c>
      <c r="T88" s="45">
        <v>44763</v>
      </c>
      <c r="U88" s="45">
        <v>44778</v>
      </c>
      <c r="V88" s="25"/>
      <c r="W88" s="25"/>
      <c r="X88" s="35"/>
      <c r="Y88" s="35"/>
      <c r="Z88" s="29"/>
      <c r="AA88" s="25"/>
      <c r="AB88" s="35"/>
      <c r="AC88" s="25"/>
      <c r="AD88" s="25"/>
      <c r="AE88" s="25"/>
      <c r="AF88" s="25"/>
      <c r="AG88" s="35"/>
      <c r="AH88" s="35"/>
    </row>
    <row r="89" spans="1:34" ht="330.75">
      <c r="A89" s="30">
        <v>3</v>
      </c>
      <c r="B89" s="30" t="s">
        <v>1000</v>
      </c>
      <c r="C89" s="30" t="s">
        <v>652</v>
      </c>
      <c r="D89" s="33" t="s">
        <v>1002</v>
      </c>
      <c r="E89" s="25" t="s">
        <v>164</v>
      </c>
      <c r="F89" s="25" t="s">
        <v>121</v>
      </c>
      <c r="G89" s="25">
        <v>200</v>
      </c>
      <c r="H89" s="25" t="s">
        <v>990</v>
      </c>
      <c r="I89" s="25" t="s">
        <v>1003</v>
      </c>
      <c r="J89" s="25" t="s">
        <v>1004</v>
      </c>
      <c r="K89" s="25">
        <v>200</v>
      </c>
      <c r="L89" s="25">
        <v>80</v>
      </c>
      <c r="M89" s="25">
        <f t="shared" si="6"/>
        <v>200</v>
      </c>
      <c r="N89" s="29">
        <v>283</v>
      </c>
      <c r="O89" s="29">
        <f t="shared" si="7"/>
        <v>22640</v>
      </c>
      <c r="P89" s="29">
        <f t="shared" si="8"/>
        <v>56600</v>
      </c>
      <c r="Q89" s="29" t="s">
        <v>1006</v>
      </c>
      <c r="R89" s="25">
        <v>3815</v>
      </c>
      <c r="S89" s="35">
        <v>80</v>
      </c>
      <c r="T89" s="45">
        <v>44763</v>
      </c>
      <c r="U89" s="45">
        <v>44778</v>
      </c>
      <c r="V89" s="25"/>
      <c r="W89" s="25"/>
      <c r="X89" s="35"/>
      <c r="Y89" s="35"/>
      <c r="Z89" s="29"/>
      <c r="AA89" s="25"/>
      <c r="AB89" s="35"/>
      <c r="AC89" s="25"/>
      <c r="AD89" s="25"/>
      <c r="AE89" s="25"/>
      <c r="AF89" s="25"/>
      <c r="AG89" s="35"/>
      <c r="AH89" s="35"/>
    </row>
    <row r="90" spans="1:34" ht="94.5">
      <c r="A90" s="30">
        <v>4</v>
      </c>
      <c r="B90" s="30" t="s">
        <v>700</v>
      </c>
      <c r="C90" s="30" t="s">
        <v>651</v>
      </c>
      <c r="D90" s="33" t="s">
        <v>701</v>
      </c>
      <c r="E90" s="25" t="s">
        <v>164</v>
      </c>
      <c r="F90" s="25" t="s">
        <v>105</v>
      </c>
      <c r="G90" s="25" t="s">
        <v>1005</v>
      </c>
      <c r="H90" s="25" t="s">
        <v>990</v>
      </c>
      <c r="I90" s="25" t="s">
        <v>1003</v>
      </c>
      <c r="J90" s="25" t="s">
        <v>1004</v>
      </c>
      <c r="K90" s="25">
        <v>20</v>
      </c>
      <c r="L90" s="25">
        <v>8</v>
      </c>
      <c r="M90" s="25">
        <f t="shared" si="6"/>
        <v>20</v>
      </c>
      <c r="N90" s="29">
        <v>476</v>
      </c>
      <c r="O90" s="29">
        <f t="shared" si="7"/>
        <v>3808</v>
      </c>
      <c r="P90" s="29">
        <f t="shared" si="8"/>
        <v>9520</v>
      </c>
      <c r="Q90" s="29" t="s">
        <v>1006</v>
      </c>
      <c r="R90" s="25">
        <v>3815</v>
      </c>
      <c r="S90" s="35">
        <v>20</v>
      </c>
      <c r="T90" s="45">
        <v>44763</v>
      </c>
      <c r="U90" s="45">
        <v>44778</v>
      </c>
      <c r="V90" s="25"/>
      <c r="W90" s="25"/>
      <c r="X90" s="35"/>
      <c r="Y90" s="35"/>
      <c r="Z90" s="29"/>
      <c r="AA90" s="25"/>
      <c r="AB90" s="35"/>
      <c r="AC90" s="25"/>
      <c r="AD90" s="25"/>
      <c r="AE90" s="25"/>
      <c r="AF90" s="25"/>
      <c r="AG90" s="35"/>
      <c r="AH90" s="35"/>
    </row>
    <row r="91" spans="1:34" ht="236.25">
      <c r="A91" s="30">
        <v>5</v>
      </c>
      <c r="B91" s="30" t="s">
        <v>698</v>
      </c>
      <c r="C91" s="30" t="s">
        <v>651</v>
      </c>
      <c r="D91" s="33" t="s">
        <v>699</v>
      </c>
      <c r="E91" s="25" t="s">
        <v>104</v>
      </c>
      <c r="F91" s="25" t="s">
        <v>121</v>
      </c>
      <c r="G91" s="25">
        <v>2000</v>
      </c>
      <c r="H91" s="25" t="s">
        <v>990</v>
      </c>
      <c r="I91" s="25" t="s">
        <v>1003</v>
      </c>
      <c r="J91" s="25" t="s">
        <v>1004</v>
      </c>
      <c r="K91" s="25">
        <v>2000</v>
      </c>
      <c r="L91" s="25">
        <v>800</v>
      </c>
      <c r="M91" s="25">
        <f t="shared" si="6"/>
        <v>2000</v>
      </c>
      <c r="N91" s="29">
        <v>29</v>
      </c>
      <c r="O91" s="29">
        <f t="shared" si="7"/>
        <v>23200</v>
      </c>
      <c r="P91" s="29">
        <f t="shared" si="8"/>
        <v>58000</v>
      </c>
      <c r="Q91" s="29" t="s">
        <v>1006</v>
      </c>
      <c r="R91" s="25">
        <v>3815</v>
      </c>
      <c r="S91" s="35">
        <v>2000</v>
      </c>
      <c r="T91" s="45">
        <v>44763</v>
      </c>
      <c r="U91" s="45">
        <v>44778</v>
      </c>
      <c r="V91" s="25"/>
      <c r="W91" s="25"/>
      <c r="X91" s="35"/>
      <c r="Y91" s="35"/>
      <c r="Z91" s="29"/>
      <c r="AA91" s="25"/>
      <c r="AB91" s="35"/>
      <c r="AC91" s="25"/>
      <c r="AD91" s="25"/>
      <c r="AE91" s="25"/>
      <c r="AF91" s="25"/>
      <c r="AG91" s="35"/>
      <c r="AH91" s="35"/>
    </row>
    <row r="92" spans="1:34" ht="94.5">
      <c r="A92" s="30">
        <v>6</v>
      </c>
      <c r="B92" s="30" t="s">
        <v>696</v>
      </c>
      <c r="C92" s="30" t="s">
        <v>651</v>
      </c>
      <c r="D92" s="33" t="s">
        <v>697</v>
      </c>
      <c r="E92" s="25" t="s">
        <v>120</v>
      </c>
      <c r="F92" s="25" t="s">
        <v>121</v>
      </c>
      <c r="G92" s="25">
        <v>40000</v>
      </c>
      <c r="H92" s="25" t="s">
        <v>990</v>
      </c>
      <c r="I92" s="25" t="s">
        <v>1003</v>
      </c>
      <c r="J92" s="25" t="s">
        <v>1004</v>
      </c>
      <c r="K92" s="25">
        <v>40000</v>
      </c>
      <c r="L92" s="25">
        <v>16000</v>
      </c>
      <c r="M92" s="25">
        <f t="shared" si="6"/>
        <v>40000</v>
      </c>
      <c r="N92" s="29">
        <v>12</v>
      </c>
      <c r="O92" s="29">
        <f t="shared" si="7"/>
        <v>192000</v>
      </c>
      <c r="P92" s="29">
        <f t="shared" si="8"/>
        <v>480000</v>
      </c>
      <c r="Q92" s="29" t="s">
        <v>1006</v>
      </c>
      <c r="R92" s="25">
        <v>3815</v>
      </c>
      <c r="S92" s="35">
        <v>40000</v>
      </c>
      <c r="T92" s="45">
        <v>44763</v>
      </c>
      <c r="U92" s="45">
        <v>44778</v>
      </c>
      <c r="V92" s="25"/>
      <c r="W92" s="25"/>
      <c r="X92" s="35"/>
      <c r="Y92" s="35"/>
      <c r="Z92" s="29"/>
      <c r="AA92" s="25"/>
      <c r="AB92" s="35"/>
      <c r="AC92" s="25"/>
      <c r="AD92" s="25"/>
      <c r="AE92" s="25"/>
      <c r="AF92" s="25"/>
      <c r="AG92" s="35"/>
      <c r="AH92" s="35"/>
    </row>
    <row r="93" spans="1:34" ht="63">
      <c r="A93" s="30">
        <v>7</v>
      </c>
      <c r="B93" s="30" t="s">
        <v>1001</v>
      </c>
      <c r="C93" s="30" t="s">
        <v>651</v>
      </c>
      <c r="D93" s="33" t="s">
        <v>1007</v>
      </c>
      <c r="E93" s="25" t="s">
        <v>120</v>
      </c>
      <c r="F93" s="25" t="s">
        <v>121</v>
      </c>
      <c r="G93" s="25">
        <v>400</v>
      </c>
      <c r="H93" s="25" t="s">
        <v>990</v>
      </c>
      <c r="I93" s="25" t="s">
        <v>1003</v>
      </c>
      <c r="J93" s="25" t="s">
        <v>1004</v>
      </c>
      <c r="K93" s="25">
        <v>400</v>
      </c>
      <c r="L93" s="25">
        <v>160</v>
      </c>
      <c r="M93" s="25">
        <f t="shared" si="6"/>
        <v>400</v>
      </c>
      <c r="N93" s="29">
        <v>230</v>
      </c>
      <c r="O93" s="29">
        <f t="shared" si="7"/>
        <v>36800</v>
      </c>
      <c r="P93" s="29">
        <f t="shared" si="8"/>
        <v>92000</v>
      </c>
      <c r="Q93" s="29" t="s">
        <v>1006</v>
      </c>
      <c r="R93" s="25">
        <v>3815</v>
      </c>
      <c r="S93" s="35">
        <v>160</v>
      </c>
      <c r="T93" s="45">
        <v>44763</v>
      </c>
      <c r="U93" s="45">
        <v>44778</v>
      </c>
      <c r="V93" s="25"/>
      <c r="W93" s="25"/>
      <c r="X93" s="35"/>
      <c r="Y93" s="35"/>
      <c r="Z93" s="29"/>
      <c r="AA93" s="25"/>
      <c r="AB93" s="35"/>
      <c r="AC93" s="25"/>
      <c r="AD93" s="25"/>
      <c r="AE93" s="25"/>
      <c r="AF93" s="25"/>
      <c r="AG93" s="35"/>
      <c r="AH93" s="35"/>
    </row>
    <row r="94" spans="1:34" ht="94.5">
      <c r="A94" s="30">
        <v>8</v>
      </c>
      <c r="B94" s="30" t="s">
        <v>1008</v>
      </c>
      <c r="C94" s="30" t="s">
        <v>652</v>
      </c>
      <c r="D94" s="33" t="s">
        <v>1011</v>
      </c>
      <c r="E94" s="25" t="s">
        <v>104</v>
      </c>
      <c r="F94" s="25" t="s">
        <v>121</v>
      </c>
      <c r="G94" s="25">
        <v>200</v>
      </c>
      <c r="H94" s="25" t="s">
        <v>990</v>
      </c>
      <c r="I94" s="25" t="s">
        <v>1012</v>
      </c>
      <c r="J94" s="25" t="s">
        <v>1013</v>
      </c>
      <c r="K94" s="25">
        <v>200</v>
      </c>
      <c r="L94" s="25">
        <v>80</v>
      </c>
      <c r="M94" s="25">
        <f t="shared" si="6"/>
        <v>200</v>
      </c>
      <c r="N94" s="29">
        <v>62.3</v>
      </c>
      <c r="O94" s="29">
        <f t="shared" si="7"/>
        <v>4984</v>
      </c>
      <c r="P94" s="29">
        <f t="shared" si="8"/>
        <v>12460</v>
      </c>
      <c r="Q94" s="29" t="s">
        <v>1016</v>
      </c>
      <c r="R94" s="25">
        <v>3814</v>
      </c>
      <c r="S94" s="35">
        <v>80</v>
      </c>
      <c r="T94" s="45">
        <v>44763</v>
      </c>
      <c r="U94" s="45">
        <v>44778</v>
      </c>
      <c r="V94" s="25"/>
      <c r="W94" s="25"/>
      <c r="X94" s="35"/>
      <c r="Y94" s="35"/>
      <c r="Z94" s="29"/>
      <c r="AA94" s="25"/>
      <c r="AB94" s="35"/>
      <c r="AC94" s="25"/>
      <c r="AD94" s="25"/>
      <c r="AE94" s="25"/>
      <c r="AF94" s="25"/>
      <c r="AG94" s="35"/>
      <c r="AH94" s="35"/>
    </row>
    <row r="95" spans="1:34" ht="47.25">
      <c r="A95" s="30">
        <v>9</v>
      </c>
      <c r="B95" s="30" t="s">
        <v>1009</v>
      </c>
      <c r="C95" s="30" t="s">
        <v>652</v>
      </c>
      <c r="D95" s="33" t="s">
        <v>1014</v>
      </c>
      <c r="E95" s="25" t="s">
        <v>104</v>
      </c>
      <c r="F95" s="25" t="s">
        <v>121</v>
      </c>
      <c r="G95" s="25">
        <v>100</v>
      </c>
      <c r="H95" s="25" t="s">
        <v>990</v>
      </c>
      <c r="I95" s="25" t="s">
        <v>1012</v>
      </c>
      <c r="J95" s="25" t="s">
        <v>1013</v>
      </c>
      <c r="K95" s="25">
        <v>100</v>
      </c>
      <c r="L95" s="25">
        <v>40</v>
      </c>
      <c r="M95" s="25">
        <f t="shared" si="6"/>
        <v>100</v>
      </c>
      <c r="N95" s="29">
        <v>51.7</v>
      </c>
      <c r="O95" s="29">
        <f t="shared" si="7"/>
        <v>2068</v>
      </c>
      <c r="P95" s="29">
        <f t="shared" si="8"/>
        <v>5170</v>
      </c>
      <c r="Q95" s="29" t="s">
        <v>1016</v>
      </c>
      <c r="R95" s="25">
        <v>3814</v>
      </c>
      <c r="S95" s="35">
        <v>40</v>
      </c>
      <c r="T95" s="45">
        <v>44763</v>
      </c>
      <c r="U95" s="45">
        <v>44778</v>
      </c>
      <c r="V95" s="25"/>
      <c r="W95" s="25"/>
      <c r="X95" s="35"/>
      <c r="Y95" s="35"/>
      <c r="Z95" s="29"/>
      <c r="AA95" s="25"/>
      <c r="AB95" s="35"/>
      <c r="AC95" s="25"/>
      <c r="AD95" s="25"/>
      <c r="AE95" s="25"/>
      <c r="AF95" s="25"/>
      <c r="AG95" s="35"/>
      <c r="AH95" s="35"/>
    </row>
    <row r="96" spans="1:34" ht="63">
      <c r="A96" s="30">
        <v>10</v>
      </c>
      <c r="B96" s="30" t="s">
        <v>1010</v>
      </c>
      <c r="C96" s="30" t="s">
        <v>994</v>
      </c>
      <c r="D96" s="33" t="s">
        <v>1015</v>
      </c>
      <c r="E96" s="25" t="s">
        <v>120</v>
      </c>
      <c r="F96" s="25" t="s">
        <v>121</v>
      </c>
      <c r="G96" s="25">
        <v>400</v>
      </c>
      <c r="H96" s="25" t="s">
        <v>990</v>
      </c>
      <c r="I96" s="25" t="s">
        <v>1012</v>
      </c>
      <c r="J96" s="25" t="s">
        <v>1013</v>
      </c>
      <c r="K96" s="25">
        <v>400</v>
      </c>
      <c r="L96" s="25">
        <v>160</v>
      </c>
      <c r="M96" s="25">
        <f t="shared" si="6"/>
        <v>400</v>
      </c>
      <c r="N96" s="29">
        <v>125</v>
      </c>
      <c r="O96" s="29">
        <f t="shared" si="7"/>
        <v>20000</v>
      </c>
      <c r="P96" s="29">
        <f t="shared" si="8"/>
        <v>50000</v>
      </c>
      <c r="Q96" s="29" t="s">
        <v>1016</v>
      </c>
      <c r="R96" s="25">
        <v>3814</v>
      </c>
      <c r="S96" s="35">
        <v>160</v>
      </c>
      <c r="T96" s="45">
        <v>44763</v>
      </c>
      <c r="U96" s="45">
        <v>44778</v>
      </c>
      <c r="V96" s="25"/>
      <c r="W96" s="25"/>
      <c r="X96" s="35"/>
      <c r="Y96" s="35"/>
      <c r="Z96" s="29"/>
      <c r="AA96" s="25"/>
      <c r="AB96" s="35"/>
      <c r="AC96" s="25"/>
      <c r="AD96" s="25"/>
      <c r="AE96" s="25"/>
      <c r="AF96" s="25"/>
      <c r="AG96" s="35"/>
      <c r="AH96" s="35"/>
    </row>
  </sheetData>
  <sheetProtection/>
  <autoFilter ref="B2:AH96"/>
  <mergeCells count="7">
    <mergeCell ref="Z1:AH1"/>
    <mergeCell ref="A1:A2"/>
    <mergeCell ref="B1:F1"/>
    <mergeCell ref="N1:P1"/>
    <mergeCell ref="Q1:Y1"/>
    <mergeCell ref="L1:M1"/>
    <mergeCell ref="G1:J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W103"/>
  <sheetViews>
    <sheetView zoomScalePageLayoutView="0" workbookViewId="0" topLeftCell="A1">
      <selection activeCell="F7" sqref="F7"/>
    </sheetView>
  </sheetViews>
  <sheetFormatPr defaultColWidth="11.421875" defaultRowHeight="15"/>
  <cols>
    <col min="1" max="1" width="5.7109375" style="15" customWidth="1"/>
    <col min="2" max="2" width="14.00390625" style="15" customWidth="1"/>
    <col min="3" max="3" width="38.140625" style="1" customWidth="1"/>
    <col min="4" max="4" width="16.28125" style="12" customWidth="1"/>
    <col min="5" max="5" width="16.421875" style="12" customWidth="1"/>
    <col min="6" max="6" width="107.8515625" style="12" customWidth="1"/>
    <col min="7" max="7" width="25.7109375" style="12" customWidth="1"/>
    <col min="8" max="8" width="24.140625" style="12" customWidth="1"/>
    <col min="9" max="9" width="57.28125" style="12" customWidth="1"/>
    <col min="10" max="10" width="16.28125" style="15" customWidth="1"/>
    <col min="11" max="12" width="13.28125" style="15" customWidth="1"/>
    <col min="13" max="13" width="13.28125" style="4" customWidth="1"/>
    <col min="14" max="14" width="15.57421875" style="2" customWidth="1"/>
    <col min="15" max="15" width="15.140625" style="2" customWidth="1"/>
    <col min="16" max="16" width="22.57421875" style="4" customWidth="1"/>
    <col min="17" max="17" width="15.140625" style="4" customWidth="1"/>
    <col min="18" max="18" width="11.421875" style="28" customWidth="1"/>
    <col min="19" max="19" width="12.28125" style="15" customWidth="1"/>
    <col min="20" max="20" width="14.28125" style="15" customWidth="1"/>
    <col min="21" max="22" width="19.8515625" style="15" customWidth="1"/>
    <col min="23" max="23" width="19.8515625" style="20" customWidth="1"/>
    <col min="24" max="16384" width="11.421875" style="1" customWidth="1"/>
  </cols>
  <sheetData>
    <row r="1" spans="1:23" ht="47.25" customHeight="1">
      <c r="A1" s="107" t="s">
        <v>17</v>
      </c>
      <c r="B1" s="96" t="s">
        <v>0</v>
      </c>
      <c r="C1" s="97"/>
      <c r="D1" s="97"/>
      <c r="E1" s="98"/>
      <c r="F1" s="92" t="s">
        <v>1</v>
      </c>
      <c r="G1" s="92"/>
      <c r="H1" s="92"/>
      <c r="I1" s="92"/>
      <c r="J1" s="109" t="s">
        <v>2</v>
      </c>
      <c r="K1" s="109"/>
      <c r="L1" s="109"/>
      <c r="M1" s="110" t="s">
        <v>3</v>
      </c>
      <c r="N1" s="111"/>
      <c r="O1" s="112"/>
      <c r="P1" s="101" t="s">
        <v>35</v>
      </c>
      <c r="Q1" s="102"/>
      <c r="R1" s="102"/>
      <c r="S1" s="102"/>
      <c r="T1" s="102"/>
      <c r="U1" s="102"/>
      <c r="V1" s="102"/>
      <c r="W1" s="102"/>
    </row>
    <row r="2" spans="1:23" s="23" customFormat="1" ht="47.25">
      <c r="A2" s="108"/>
      <c r="B2" s="5" t="s">
        <v>5</v>
      </c>
      <c r="C2" s="5" t="s">
        <v>6</v>
      </c>
      <c r="D2" s="5" t="s">
        <v>31</v>
      </c>
      <c r="E2" s="5" t="s">
        <v>25</v>
      </c>
      <c r="F2" s="5" t="s">
        <v>7</v>
      </c>
      <c r="G2" s="5" t="s">
        <v>21</v>
      </c>
      <c r="H2" s="5" t="s">
        <v>8</v>
      </c>
      <c r="I2" s="5" t="s">
        <v>9</v>
      </c>
      <c r="J2" s="21" t="s">
        <v>10</v>
      </c>
      <c r="K2" s="22" t="s">
        <v>11</v>
      </c>
      <c r="L2" s="22" t="s">
        <v>12</v>
      </c>
      <c r="M2" s="3" t="s">
        <v>19</v>
      </c>
      <c r="N2" s="3" t="s">
        <v>11</v>
      </c>
      <c r="O2" s="3" t="s">
        <v>12</v>
      </c>
      <c r="P2" s="3" t="s">
        <v>34</v>
      </c>
      <c r="Q2" s="3" t="s">
        <v>29</v>
      </c>
      <c r="R2" s="27" t="s">
        <v>30</v>
      </c>
      <c r="S2" s="21" t="s">
        <v>93</v>
      </c>
      <c r="T2" s="21" t="s">
        <v>87</v>
      </c>
      <c r="U2" s="21" t="s">
        <v>32</v>
      </c>
      <c r="V2" s="21" t="s">
        <v>33</v>
      </c>
      <c r="W2" s="21" t="s">
        <v>89</v>
      </c>
    </row>
    <row r="3" spans="1:23" ht="15.75">
      <c r="A3" s="56">
        <v>1</v>
      </c>
      <c r="B3" s="56" t="s">
        <v>36</v>
      </c>
      <c r="C3" s="58" t="s">
        <v>60</v>
      </c>
      <c r="D3" s="55" t="s">
        <v>85</v>
      </c>
      <c r="E3" s="55" t="s">
        <v>26</v>
      </c>
      <c r="F3" s="55" t="s">
        <v>730</v>
      </c>
      <c r="G3" s="55" t="s">
        <v>731</v>
      </c>
      <c r="H3" s="55" t="s">
        <v>732</v>
      </c>
      <c r="I3" s="55" t="s">
        <v>86</v>
      </c>
      <c r="J3" s="55">
        <v>92655</v>
      </c>
      <c r="K3" s="55">
        <v>37062</v>
      </c>
      <c r="L3" s="55">
        <v>92655</v>
      </c>
      <c r="M3" s="57">
        <v>26.4</v>
      </c>
      <c r="N3" s="59">
        <f>M3*K3</f>
        <v>978436.7999999999</v>
      </c>
      <c r="O3" s="59">
        <f>M3*L3</f>
        <v>2446092</v>
      </c>
      <c r="P3" s="57" t="s">
        <v>733</v>
      </c>
      <c r="Q3" s="57" t="s">
        <v>770</v>
      </c>
      <c r="R3" s="56">
        <v>4909</v>
      </c>
      <c r="S3" s="56">
        <v>3675.33</v>
      </c>
      <c r="T3" s="60">
        <f aca="true" t="shared" si="0" ref="T3:T27">M3*S3</f>
        <v>97028.712</v>
      </c>
      <c r="U3" s="117">
        <v>5826</v>
      </c>
      <c r="V3" s="117" t="s">
        <v>734</v>
      </c>
      <c r="W3" s="118">
        <v>261462.82</v>
      </c>
    </row>
    <row r="4" spans="1:23" ht="15.75">
      <c r="A4" s="56">
        <v>2</v>
      </c>
      <c r="B4" s="56" t="s">
        <v>37</v>
      </c>
      <c r="C4" s="58" t="s">
        <v>61</v>
      </c>
      <c r="D4" s="55" t="s">
        <v>85</v>
      </c>
      <c r="E4" s="55" t="s">
        <v>26</v>
      </c>
      <c r="F4" s="55" t="s">
        <v>730</v>
      </c>
      <c r="G4" s="55" t="s">
        <v>731</v>
      </c>
      <c r="H4" s="55" t="s">
        <v>732</v>
      </c>
      <c r="I4" s="55" t="s">
        <v>86</v>
      </c>
      <c r="J4" s="55">
        <v>20447</v>
      </c>
      <c r="K4" s="55">
        <v>8179</v>
      </c>
      <c r="L4" s="55">
        <v>20447</v>
      </c>
      <c r="M4" s="57">
        <v>26.4</v>
      </c>
      <c r="N4" s="59">
        <f aca="true" t="shared" si="1" ref="N4:N28">M4*K4</f>
        <v>215925.59999999998</v>
      </c>
      <c r="O4" s="59">
        <f aca="true" t="shared" si="2" ref="O4:O28">M4*L4</f>
        <v>539800.7999999999</v>
      </c>
      <c r="P4" s="57" t="s">
        <v>733</v>
      </c>
      <c r="Q4" s="57" t="s">
        <v>770</v>
      </c>
      <c r="R4" s="56">
        <v>4909</v>
      </c>
      <c r="S4" s="56">
        <v>851.46</v>
      </c>
      <c r="T4" s="60">
        <f t="shared" si="0"/>
        <v>22478.543999999998</v>
      </c>
      <c r="U4" s="117"/>
      <c r="V4" s="117"/>
      <c r="W4" s="118"/>
    </row>
    <row r="5" spans="1:23" ht="15.75">
      <c r="A5" s="56">
        <v>3</v>
      </c>
      <c r="B5" s="56" t="s">
        <v>38</v>
      </c>
      <c r="C5" s="58" t="s">
        <v>62</v>
      </c>
      <c r="D5" s="55" t="s">
        <v>85</v>
      </c>
      <c r="E5" s="55" t="s">
        <v>26</v>
      </c>
      <c r="F5" s="55" t="s">
        <v>730</v>
      </c>
      <c r="G5" s="55" t="s">
        <v>731</v>
      </c>
      <c r="H5" s="55" t="s">
        <v>732</v>
      </c>
      <c r="I5" s="55" t="s">
        <v>86</v>
      </c>
      <c r="J5" s="55">
        <v>17114</v>
      </c>
      <c r="K5" s="55">
        <v>6846</v>
      </c>
      <c r="L5" s="55">
        <v>17114</v>
      </c>
      <c r="M5" s="57">
        <v>26.4</v>
      </c>
      <c r="N5" s="59">
        <f t="shared" si="1"/>
        <v>180734.4</v>
      </c>
      <c r="O5" s="59">
        <f t="shared" si="2"/>
        <v>451809.6</v>
      </c>
      <c r="P5" s="57" t="s">
        <v>733</v>
      </c>
      <c r="Q5" s="57" t="s">
        <v>770</v>
      </c>
      <c r="R5" s="56">
        <v>4909</v>
      </c>
      <c r="S5" s="56">
        <v>779.1719999999999</v>
      </c>
      <c r="T5" s="60">
        <f t="shared" si="0"/>
        <v>20570.140799999997</v>
      </c>
      <c r="U5" s="117"/>
      <c r="V5" s="117"/>
      <c r="W5" s="118"/>
    </row>
    <row r="6" spans="1:23" ht="15.75">
      <c r="A6" s="56">
        <v>4</v>
      </c>
      <c r="B6" s="56" t="s">
        <v>39</v>
      </c>
      <c r="C6" s="58" t="s">
        <v>63</v>
      </c>
      <c r="D6" s="55" t="s">
        <v>85</v>
      </c>
      <c r="E6" s="55" t="s">
        <v>26</v>
      </c>
      <c r="F6" s="55" t="s">
        <v>730</v>
      </c>
      <c r="G6" s="55" t="s">
        <v>731</v>
      </c>
      <c r="H6" s="55" t="s">
        <v>732</v>
      </c>
      <c r="I6" s="55" t="s">
        <v>86</v>
      </c>
      <c r="J6" s="55">
        <v>1483</v>
      </c>
      <c r="K6" s="55">
        <v>593</v>
      </c>
      <c r="L6" s="55">
        <v>1483</v>
      </c>
      <c r="M6" s="57">
        <v>26.4</v>
      </c>
      <c r="N6" s="59">
        <f t="shared" si="1"/>
        <v>15655.199999999999</v>
      </c>
      <c r="O6" s="59">
        <f t="shared" si="2"/>
        <v>39151.2</v>
      </c>
      <c r="P6" s="57" t="s">
        <v>733</v>
      </c>
      <c r="Q6" s="57" t="s">
        <v>770</v>
      </c>
      <c r="R6" s="56">
        <v>4909</v>
      </c>
      <c r="S6" s="56">
        <v>0</v>
      </c>
      <c r="T6" s="60">
        <f t="shared" si="0"/>
        <v>0</v>
      </c>
      <c r="U6" s="117"/>
      <c r="V6" s="117"/>
      <c r="W6" s="118"/>
    </row>
    <row r="7" spans="1:23" ht="15.75">
      <c r="A7" s="56">
        <v>5</v>
      </c>
      <c r="B7" s="56" t="s">
        <v>40</v>
      </c>
      <c r="C7" s="58" t="s">
        <v>64</v>
      </c>
      <c r="D7" s="55" t="s">
        <v>85</v>
      </c>
      <c r="E7" s="55" t="s">
        <v>26</v>
      </c>
      <c r="F7" s="55" t="s">
        <v>730</v>
      </c>
      <c r="G7" s="55" t="s">
        <v>731</v>
      </c>
      <c r="H7" s="55" t="s">
        <v>732</v>
      </c>
      <c r="I7" s="55" t="s">
        <v>86</v>
      </c>
      <c r="J7" s="55">
        <v>11351</v>
      </c>
      <c r="K7" s="55">
        <v>4540</v>
      </c>
      <c r="L7" s="55">
        <v>11351</v>
      </c>
      <c r="M7" s="57">
        <v>26.4</v>
      </c>
      <c r="N7" s="59">
        <f t="shared" si="1"/>
        <v>119856</v>
      </c>
      <c r="O7" s="59">
        <f t="shared" si="2"/>
        <v>299666.39999999997</v>
      </c>
      <c r="P7" s="57" t="s">
        <v>733</v>
      </c>
      <c r="Q7" s="57" t="s">
        <v>770</v>
      </c>
      <c r="R7" s="56">
        <v>4909</v>
      </c>
      <c r="S7" s="56">
        <v>553.857</v>
      </c>
      <c r="T7" s="60">
        <f t="shared" si="0"/>
        <v>14621.824799999999</v>
      </c>
      <c r="U7" s="117"/>
      <c r="V7" s="117"/>
      <c r="W7" s="118"/>
    </row>
    <row r="8" spans="1:23" ht="15.75">
      <c r="A8" s="56">
        <v>6</v>
      </c>
      <c r="B8" s="56" t="s">
        <v>41</v>
      </c>
      <c r="C8" s="58" t="s">
        <v>65</v>
      </c>
      <c r="D8" s="55" t="s">
        <v>85</v>
      </c>
      <c r="E8" s="55" t="s">
        <v>26</v>
      </c>
      <c r="F8" s="55" t="s">
        <v>730</v>
      </c>
      <c r="G8" s="55" t="s">
        <v>731</v>
      </c>
      <c r="H8" s="55" t="s">
        <v>732</v>
      </c>
      <c r="I8" s="55" t="s">
        <v>86</v>
      </c>
      <c r="J8" s="55">
        <v>11557</v>
      </c>
      <c r="K8" s="55">
        <v>4623</v>
      </c>
      <c r="L8" s="55">
        <v>11557</v>
      </c>
      <c r="M8" s="57">
        <v>26.4</v>
      </c>
      <c r="N8" s="59">
        <f t="shared" si="1"/>
        <v>122047.2</v>
      </c>
      <c r="O8" s="59">
        <f t="shared" si="2"/>
        <v>305104.8</v>
      </c>
      <c r="P8" s="57" t="s">
        <v>733</v>
      </c>
      <c r="Q8" s="57" t="s">
        <v>770</v>
      </c>
      <c r="R8" s="56">
        <v>4909</v>
      </c>
      <c r="S8" s="56">
        <v>455.42999999999995</v>
      </c>
      <c r="T8" s="60">
        <f t="shared" si="0"/>
        <v>12023.351999999997</v>
      </c>
      <c r="U8" s="117"/>
      <c r="V8" s="117"/>
      <c r="W8" s="118"/>
    </row>
    <row r="9" spans="1:23" ht="15.75">
      <c r="A9" s="56">
        <v>7</v>
      </c>
      <c r="B9" s="56" t="s">
        <v>42</v>
      </c>
      <c r="C9" s="58" t="s">
        <v>66</v>
      </c>
      <c r="D9" s="55" t="s">
        <v>85</v>
      </c>
      <c r="E9" s="55" t="s">
        <v>26</v>
      </c>
      <c r="F9" s="55" t="s">
        <v>730</v>
      </c>
      <c r="G9" s="55" t="s">
        <v>731</v>
      </c>
      <c r="H9" s="55" t="s">
        <v>732</v>
      </c>
      <c r="I9" s="55" t="s">
        <v>86</v>
      </c>
      <c r="J9" s="55">
        <v>13240</v>
      </c>
      <c r="K9" s="55">
        <v>5296</v>
      </c>
      <c r="L9" s="55">
        <v>13240</v>
      </c>
      <c r="M9" s="57">
        <v>26.4</v>
      </c>
      <c r="N9" s="59">
        <f t="shared" si="1"/>
        <v>139814.4</v>
      </c>
      <c r="O9" s="59">
        <f t="shared" si="2"/>
        <v>349536</v>
      </c>
      <c r="P9" s="57" t="s">
        <v>733</v>
      </c>
      <c r="Q9" s="57" t="s">
        <v>770</v>
      </c>
      <c r="R9" s="56">
        <v>4909</v>
      </c>
      <c r="S9" s="56">
        <v>243</v>
      </c>
      <c r="T9" s="60">
        <f t="shared" si="0"/>
        <v>6415.2</v>
      </c>
      <c r="U9" s="117"/>
      <c r="V9" s="117"/>
      <c r="W9" s="118"/>
    </row>
    <row r="10" spans="1:23" ht="15.75">
      <c r="A10" s="56">
        <v>8</v>
      </c>
      <c r="B10" s="56" t="s">
        <v>43</v>
      </c>
      <c r="C10" s="58" t="s">
        <v>67</v>
      </c>
      <c r="D10" s="55" t="s">
        <v>85</v>
      </c>
      <c r="E10" s="55" t="s">
        <v>26</v>
      </c>
      <c r="F10" s="55" t="s">
        <v>730</v>
      </c>
      <c r="G10" s="55" t="s">
        <v>731</v>
      </c>
      <c r="H10" s="55" t="s">
        <v>732</v>
      </c>
      <c r="I10" s="55" t="s">
        <v>86</v>
      </c>
      <c r="J10" s="55">
        <v>11206</v>
      </c>
      <c r="K10" s="55">
        <v>4482</v>
      </c>
      <c r="L10" s="55">
        <v>11206</v>
      </c>
      <c r="M10" s="57">
        <v>26.4</v>
      </c>
      <c r="N10" s="59">
        <f t="shared" si="1"/>
        <v>118324.79999999999</v>
      </c>
      <c r="O10" s="59">
        <f t="shared" si="2"/>
        <v>295838.39999999997</v>
      </c>
      <c r="P10" s="57" t="s">
        <v>733</v>
      </c>
      <c r="Q10" s="57" t="s">
        <v>770</v>
      </c>
      <c r="R10" s="56">
        <v>4909</v>
      </c>
      <c r="S10" s="56">
        <v>224.434</v>
      </c>
      <c r="T10" s="60">
        <f t="shared" si="0"/>
        <v>5925.057599999999</v>
      </c>
      <c r="U10" s="117"/>
      <c r="V10" s="117"/>
      <c r="W10" s="118"/>
    </row>
    <row r="11" spans="1:23" ht="15.75">
      <c r="A11" s="56">
        <v>9</v>
      </c>
      <c r="B11" s="56" t="s">
        <v>44</v>
      </c>
      <c r="C11" s="58" t="s">
        <v>68</v>
      </c>
      <c r="D11" s="55" t="s">
        <v>85</v>
      </c>
      <c r="E11" s="55" t="s">
        <v>26</v>
      </c>
      <c r="F11" s="55" t="s">
        <v>730</v>
      </c>
      <c r="G11" s="55" t="s">
        <v>731</v>
      </c>
      <c r="H11" s="55" t="s">
        <v>732</v>
      </c>
      <c r="I11" s="55" t="s">
        <v>86</v>
      </c>
      <c r="J11" s="55">
        <v>4332</v>
      </c>
      <c r="K11" s="55">
        <v>1733</v>
      </c>
      <c r="L11" s="55">
        <v>4332</v>
      </c>
      <c r="M11" s="57">
        <v>26.4</v>
      </c>
      <c r="N11" s="59">
        <f t="shared" si="1"/>
        <v>45751.2</v>
      </c>
      <c r="O11" s="59">
        <f t="shared" si="2"/>
        <v>114364.79999999999</v>
      </c>
      <c r="P11" s="57" t="s">
        <v>733</v>
      </c>
      <c r="Q11" s="57" t="s">
        <v>770</v>
      </c>
      <c r="R11" s="56">
        <v>4909</v>
      </c>
      <c r="S11" s="56">
        <v>21.887</v>
      </c>
      <c r="T11" s="60">
        <f t="shared" si="0"/>
        <v>577.8168</v>
      </c>
      <c r="U11" s="117"/>
      <c r="V11" s="117"/>
      <c r="W11" s="118"/>
    </row>
    <row r="12" spans="1:23" ht="15.75">
      <c r="A12" s="56">
        <v>10</v>
      </c>
      <c r="B12" s="56" t="s">
        <v>45</v>
      </c>
      <c r="C12" s="58" t="s">
        <v>69</v>
      </c>
      <c r="D12" s="55" t="s">
        <v>85</v>
      </c>
      <c r="E12" s="55" t="s">
        <v>26</v>
      </c>
      <c r="F12" s="55" t="s">
        <v>730</v>
      </c>
      <c r="G12" s="55" t="s">
        <v>731</v>
      </c>
      <c r="H12" s="55" t="s">
        <v>732</v>
      </c>
      <c r="I12" s="55" t="s">
        <v>86</v>
      </c>
      <c r="J12" s="55">
        <v>4965</v>
      </c>
      <c r="K12" s="55">
        <v>1986</v>
      </c>
      <c r="L12" s="55">
        <v>4965</v>
      </c>
      <c r="M12" s="57">
        <v>26.4</v>
      </c>
      <c r="N12" s="59">
        <f t="shared" si="1"/>
        <v>52430.399999999994</v>
      </c>
      <c r="O12" s="59">
        <f t="shared" si="2"/>
        <v>131076</v>
      </c>
      <c r="P12" s="57" t="s">
        <v>733</v>
      </c>
      <c r="Q12" s="57" t="s">
        <v>770</v>
      </c>
      <c r="R12" s="56">
        <v>4909</v>
      </c>
      <c r="S12" s="56">
        <v>107.25</v>
      </c>
      <c r="T12" s="60">
        <f t="shared" si="0"/>
        <v>2831.3999999999996</v>
      </c>
      <c r="U12" s="117"/>
      <c r="V12" s="117"/>
      <c r="W12" s="118"/>
    </row>
    <row r="13" spans="1:23" ht="15.75">
      <c r="A13" s="56">
        <v>11</v>
      </c>
      <c r="B13" s="56" t="s">
        <v>46</v>
      </c>
      <c r="C13" s="58" t="s">
        <v>70</v>
      </c>
      <c r="D13" s="55" t="s">
        <v>85</v>
      </c>
      <c r="E13" s="55" t="s">
        <v>26</v>
      </c>
      <c r="F13" s="55" t="s">
        <v>730</v>
      </c>
      <c r="G13" s="55" t="s">
        <v>731</v>
      </c>
      <c r="H13" s="55" t="s">
        <v>732</v>
      </c>
      <c r="I13" s="55" t="s">
        <v>86</v>
      </c>
      <c r="J13" s="55">
        <v>1589</v>
      </c>
      <c r="K13" s="55">
        <v>636</v>
      </c>
      <c r="L13" s="55">
        <v>1589</v>
      </c>
      <c r="M13" s="57">
        <v>26.4</v>
      </c>
      <c r="N13" s="59">
        <f t="shared" si="1"/>
        <v>16790.399999999998</v>
      </c>
      <c r="O13" s="59">
        <f t="shared" si="2"/>
        <v>41949.6</v>
      </c>
      <c r="P13" s="57" t="s">
        <v>733</v>
      </c>
      <c r="Q13" s="57" t="s">
        <v>770</v>
      </c>
      <c r="R13" s="56">
        <v>4909</v>
      </c>
      <c r="S13" s="56">
        <v>45.57000000000001</v>
      </c>
      <c r="T13" s="60">
        <f t="shared" si="0"/>
        <v>1203.0480000000002</v>
      </c>
      <c r="U13" s="117"/>
      <c r="V13" s="117"/>
      <c r="W13" s="118"/>
    </row>
    <row r="14" spans="1:23" ht="15.75">
      <c r="A14" s="56">
        <v>12</v>
      </c>
      <c r="B14" s="56" t="s">
        <v>47</v>
      </c>
      <c r="C14" s="58" t="s">
        <v>71</v>
      </c>
      <c r="D14" s="55" t="s">
        <v>85</v>
      </c>
      <c r="E14" s="55" t="s">
        <v>26</v>
      </c>
      <c r="F14" s="55" t="s">
        <v>730</v>
      </c>
      <c r="G14" s="55" t="s">
        <v>731</v>
      </c>
      <c r="H14" s="55" t="s">
        <v>732</v>
      </c>
      <c r="I14" s="55" t="s">
        <v>86</v>
      </c>
      <c r="J14" s="55">
        <v>3216</v>
      </c>
      <c r="K14" s="55">
        <v>1286</v>
      </c>
      <c r="L14" s="55">
        <v>3216</v>
      </c>
      <c r="M14" s="57">
        <v>26.4</v>
      </c>
      <c r="N14" s="59">
        <f t="shared" si="1"/>
        <v>33950.4</v>
      </c>
      <c r="O14" s="59">
        <f t="shared" si="2"/>
        <v>84902.4</v>
      </c>
      <c r="P14" s="57" t="s">
        <v>733</v>
      </c>
      <c r="Q14" s="57" t="s">
        <v>770</v>
      </c>
      <c r="R14" s="56">
        <v>4909</v>
      </c>
      <c r="S14" s="56">
        <v>64.09</v>
      </c>
      <c r="T14" s="60">
        <f t="shared" si="0"/>
        <v>1691.9759999999999</v>
      </c>
      <c r="U14" s="117"/>
      <c r="V14" s="117"/>
      <c r="W14" s="118"/>
    </row>
    <row r="15" spans="1:23" ht="15.75">
      <c r="A15" s="56">
        <v>13</v>
      </c>
      <c r="B15" s="56" t="s">
        <v>48</v>
      </c>
      <c r="C15" s="58" t="s">
        <v>72</v>
      </c>
      <c r="D15" s="55" t="s">
        <v>85</v>
      </c>
      <c r="E15" s="55" t="s">
        <v>26</v>
      </c>
      <c r="F15" s="55" t="s">
        <v>730</v>
      </c>
      <c r="G15" s="55" t="s">
        <v>731</v>
      </c>
      <c r="H15" s="55" t="s">
        <v>732</v>
      </c>
      <c r="I15" s="55" t="s">
        <v>86</v>
      </c>
      <c r="J15" s="55">
        <v>9647</v>
      </c>
      <c r="K15" s="55">
        <v>3859</v>
      </c>
      <c r="L15" s="55">
        <v>9647</v>
      </c>
      <c r="M15" s="57">
        <v>26.4</v>
      </c>
      <c r="N15" s="59">
        <f t="shared" si="1"/>
        <v>101877.59999999999</v>
      </c>
      <c r="O15" s="59">
        <f t="shared" si="2"/>
        <v>254680.8</v>
      </c>
      <c r="P15" s="57" t="s">
        <v>733</v>
      </c>
      <c r="Q15" s="57" t="s">
        <v>770</v>
      </c>
      <c r="R15" s="56">
        <v>4909</v>
      </c>
      <c r="S15" s="56">
        <v>310.59000000000003</v>
      </c>
      <c r="T15" s="60">
        <f t="shared" si="0"/>
        <v>8199.576000000001</v>
      </c>
      <c r="U15" s="117"/>
      <c r="V15" s="117"/>
      <c r="W15" s="118"/>
    </row>
    <row r="16" spans="1:23" ht="15.75">
      <c r="A16" s="56">
        <v>14</v>
      </c>
      <c r="B16" s="56" t="s">
        <v>49</v>
      </c>
      <c r="C16" s="58" t="s">
        <v>73</v>
      </c>
      <c r="D16" s="55" t="s">
        <v>85</v>
      </c>
      <c r="E16" s="55" t="s">
        <v>26</v>
      </c>
      <c r="F16" s="55" t="s">
        <v>730</v>
      </c>
      <c r="G16" s="55" t="s">
        <v>731</v>
      </c>
      <c r="H16" s="55" t="s">
        <v>732</v>
      </c>
      <c r="I16" s="55" t="s">
        <v>86</v>
      </c>
      <c r="J16" s="55">
        <v>9004</v>
      </c>
      <c r="K16" s="55">
        <v>3602</v>
      </c>
      <c r="L16" s="55">
        <v>9004</v>
      </c>
      <c r="M16" s="57">
        <v>26.4</v>
      </c>
      <c r="N16" s="59">
        <f t="shared" si="1"/>
        <v>95092.79999999999</v>
      </c>
      <c r="O16" s="59">
        <f t="shared" si="2"/>
        <v>237705.59999999998</v>
      </c>
      <c r="P16" s="57" t="s">
        <v>733</v>
      </c>
      <c r="Q16" s="57" t="s">
        <v>770</v>
      </c>
      <c r="R16" s="56">
        <v>4909</v>
      </c>
      <c r="S16" s="56">
        <v>207.20000000000002</v>
      </c>
      <c r="T16" s="60">
        <f t="shared" si="0"/>
        <v>5470.08</v>
      </c>
      <c r="U16" s="117"/>
      <c r="V16" s="117"/>
      <c r="W16" s="118"/>
    </row>
    <row r="17" spans="1:23" ht="15.75">
      <c r="A17" s="56">
        <v>15</v>
      </c>
      <c r="B17" s="56" t="s">
        <v>50</v>
      </c>
      <c r="C17" s="58" t="s">
        <v>74</v>
      </c>
      <c r="D17" s="55" t="s">
        <v>85</v>
      </c>
      <c r="E17" s="55" t="s">
        <v>26</v>
      </c>
      <c r="F17" s="55" t="s">
        <v>730</v>
      </c>
      <c r="G17" s="55" t="s">
        <v>731</v>
      </c>
      <c r="H17" s="55" t="s">
        <v>732</v>
      </c>
      <c r="I17" s="55" t="s">
        <v>86</v>
      </c>
      <c r="J17" s="55">
        <v>1362</v>
      </c>
      <c r="K17" s="55">
        <v>545</v>
      </c>
      <c r="L17" s="55">
        <v>1362</v>
      </c>
      <c r="M17" s="57">
        <v>26.4</v>
      </c>
      <c r="N17" s="59">
        <f t="shared" si="1"/>
        <v>14388</v>
      </c>
      <c r="O17" s="59">
        <f t="shared" si="2"/>
        <v>35956.799999999996</v>
      </c>
      <c r="P17" s="57" t="s">
        <v>733</v>
      </c>
      <c r="Q17" s="57" t="s">
        <v>770</v>
      </c>
      <c r="R17" s="56">
        <v>4909</v>
      </c>
      <c r="S17" s="56">
        <v>51.56</v>
      </c>
      <c r="T17" s="60">
        <f t="shared" si="0"/>
        <v>1361.184</v>
      </c>
      <c r="U17" s="117"/>
      <c r="V17" s="117"/>
      <c r="W17" s="118"/>
    </row>
    <row r="18" spans="1:23" ht="15.75">
      <c r="A18" s="56">
        <v>16</v>
      </c>
      <c r="B18" s="56" t="s">
        <v>51</v>
      </c>
      <c r="C18" s="58" t="s">
        <v>75</v>
      </c>
      <c r="D18" s="55" t="s">
        <v>85</v>
      </c>
      <c r="E18" s="55" t="s">
        <v>26</v>
      </c>
      <c r="F18" s="55" t="s">
        <v>730</v>
      </c>
      <c r="G18" s="55" t="s">
        <v>731</v>
      </c>
      <c r="H18" s="55" t="s">
        <v>732</v>
      </c>
      <c r="I18" s="55" t="s">
        <v>86</v>
      </c>
      <c r="J18" s="55">
        <v>2298</v>
      </c>
      <c r="K18" s="55">
        <v>919</v>
      </c>
      <c r="L18" s="55">
        <v>2298</v>
      </c>
      <c r="M18" s="57">
        <v>26.4</v>
      </c>
      <c r="N18" s="59">
        <f t="shared" si="1"/>
        <v>24261.6</v>
      </c>
      <c r="O18" s="59">
        <f t="shared" si="2"/>
        <v>60667.2</v>
      </c>
      <c r="P18" s="57" t="s">
        <v>733</v>
      </c>
      <c r="Q18" s="57" t="s">
        <v>770</v>
      </c>
      <c r="R18" s="56">
        <v>4909</v>
      </c>
      <c r="S18" s="56">
        <v>145.98</v>
      </c>
      <c r="T18" s="60">
        <f t="shared" si="0"/>
        <v>3853.8719999999994</v>
      </c>
      <c r="U18" s="117"/>
      <c r="V18" s="117"/>
      <c r="W18" s="118"/>
    </row>
    <row r="19" spans="1:23" ht="15.75">
      <c r="A19" s="56">
        <v>17</v>
      </c>
      <c r="B19" s="56" t="s">
        <v>52</v>
      </c>
      <c r="C19" s="58" t="s">
        <v>76</v>
      </c>
      <c r="D19" s="55" t="s">
        <v>85</v>
      </c>
      <c r="E19" s="55" t="s">
        <v>26</v>
      </c>
      <c r="F19" s="55" t="s">
        <v>730</v>
      </c>
      <c r="G19" s="55" t="s">
        <v>731</v>
      </c>
      <c r="H19" s="55" t="s">
        <v>732</v>
      </c>
      <c r="I19" s="55" t="s">
        <v>86</v>
      </c>
      <c r="J19" s="55">
        <v>6242</v>
      </c>
      <c r="K19" s="55">
        <v>2497</v>
      </c>
      <c r="L19" s="55">
        <v>6242</v>
      </c>
      <c r="M19" s="57">
        <v>26.4</v>
      </c>
      <c r="N19" s="59">
        <f t="shared" si="1"/>
        <v>65920.8</v>
      </c>
      <c r="O19" s="59">
        <f t="shared" si="2"/>
        <v>164788.8</v>
      </c>
      <c r="P19" s="57" t="s">
        <v>733</v>
      </c>
      <c r="Q19" s="57" t="s">
        <v>770</v>
      </c>
      <c r="R19" s="56">
        <v>4909</v>
      </c>
      <c r="S19" s="56">
        <v>264</v>
      </c>
      <c r="T19" s="60">
        <f t="shared" si="0"/>
        <v>6969.599999999999</v>
      </c>
      <c r="U19" s="117"/>
      <c r="V19" s="117"/>
      <c r="W19" s="118"/>
    </row>
    <row r="20" spans="1:23" ht="15.75">
      <c r="A20" s="56">
        <v>18</v>
      </c>
      <c r="B20" s="56" t="s">
        <v>53</v>
      </c>
      <c r="C20" s="58" t="s">
        <v>77</v>
      </c>
      <c r="D20" s="55" t="s">
        <v>85</v>
      </c>
      <c r="E20" s="55" t="s">
        <v>26</v>
      </c>
      <c r="F20" s="55" t="s">
        <v>730</v>
      </c>
      <c r="G20" s="55" t="s">
        <v>731</v>
      </c>
      <c r="H20" s="55" t="s">
        <v>732</v>
      </c>
      <c r="I20" s="55" t="s">
        <v>86</v>
      </c>
      <c r="J20" s="55">
        <v>5306</v>
      </c>
      <c r="K20" s="55">
        <v>2122</v>
      </c>
      <c r="L20" s="55">
        <v>5306</v>
      </c>
      <c r="M20" s="57">
        <v>26.4</v>
      </c>
      <c r="N20" s="59">
        <f t="shared" si="1"/>
        <v>56020.799999999996</v>
      </c>
      <c r="O20" s="59">
        <f t="shared" si="2"/>
        <v>140078.4</v>
      </c>
      <c r="P20" s="57" t="s">
        <v>733</v>
      </c>
      <c r="Q20" s="57" t="s">
        <v>770</v>
      </c>
      <c r="R20" s="56">
        <v>4909</v>
      </c>
      <c r="S20" s="56">
        <v>70.29</v>
      </c>
      <c r="T20" s="60">
        <f t="shared" si="0"/>
        <v>1855.6560000000002</v>
      </c>
      <c r="U20" s="117"/>
      <c r="V20" s="117"/>
      <c r="W20" s="118"/>
    </row>
    <row r="21" spans="1:23" ht="15.75">
      <c r="A21" s="56">
        <v>19</v>
      </c>
      <c r="B21" s="56" t="s">
        <v>54</v>
      </c>
      <c r="C21" s="58" t="s">
        <v>78</v>
      </c>
      <c r="D21" s="55" t="s">
        <v>85</v>
      </c>
      <c r="E21" s="55" t="s">
        <v>26</v>
      </c>
      <c r="F21" s="55" t="s">
        <v>730</v>
      </c>
      <c r="G21" s="55" t="s">
        <v>731</v>
      </c>
      <c r="H21" s="55" t="s">
        <v>732</v>
      </c>
      <c r="I21" s="55" t="s">
        <v>86</v>
      </c>
      <c r="J21" s="55">
        <v>2118</v>
      </c>
      <c r="K21" s="55">
        <v>847</v>
      </c>
      <c r="L21" s="55">
        <v>2118</v>
      </c>
      <c r="M21" s="57">
        <v>26.4</v>
      </c>
      <c r="N21" s="59">
        <f t="shared" si="1"/>
        <v>22360.8</v>
      </c>
      <c r="O21" s="59">
        <f t="shared" si="2"/>
        <v>55915.2</v>
      </c>
      <c r="P21" s="57" t="s">
        <v>733</v>
      </c>
      <c r="Q21" s="57" t="s">
        <v>770</v>
      </c>
      <c r="R21" s="56">
        <v>4909</v>
      </c>
      <c r="S21" s="56">
        <v>18.48</v>
      </c>
      <c r="T21" s="60">
        <f t="shared" si="0"/>
        <v>487.87199999999996</v>
      </c>
      <c r="U21" s="117"/>
      <c r="V21" s="117"/>
      <c r="W21" s="118"/>
    </row>
    <row r="22" spans="1:23" ht="15.75">
      <c r="A22" s="56">
        <v>20</v>
      </c>
      <c r="B22" s="56" t="s">
        <v>55</v>
      </c>
      <c r="C22" s="58" t="s">
        <v>79</v>
      </c>
      <c r="D22" s="55" t="s">
        <v>85</v>
      </c>
      <c r="E22" s="55" t="s">
        <v>26</v>
      </c>
      <c r="F22" s="55" t="s">
        <v>730</v>
      </c>
      <c r="G22" s="55" t="s">
        <v>731</v>
      </c>
      <c r="H22" s="55" t="s">
        <v>732</v>
      </c>
      <c r="I22" s="55" t="s">
        <v>86</v>
      </c>
      <c r="J22" s="55">
        <v>1419</v>
      </c>
      <c r="K22" s="55">
        <v>568</v>
      </c>
      <c r="L22" s="55">
        <v>1419</v>
      </c>
      <c r="M22" s="57">
        <v>26.4</v>
      </c>
      <c r="N22" s="59">
        <f t="shared" si="1"/>
        <v>14995.199999999999</v>
      </c>
      <c r="O22" s="59">
        <f t="shared" si="2"/>
        <v>37461.6</v>
      </c>
      <c r="P22" s="57" t="s">
        <v>733</v>
      </c>
      <c r="Q22" s="57" t="s">
        <v>770</v>
      </c>
      <c r="R22" s="56">
        <v>4909</v>
      </c>
      <c r="S22" s="56">
        <v>38.55</v>
      </c>
      <c r="T22" s="60">
        <f t="shared" si="0"/>
        <v>1017.7199999999999</v>
      </c>
      <c r="U22" s="117"/>
      <c r="V22" s="117"/>
      <c r="W22" s="118"/>
    </row>
    <row r="23" spans="1:23" ht="15.75">
      <c r="A23" s="56">
        <v>21</v>
      </c>
      <c r="B23" s="56" t="s">
        <v>729</v>
      </c>
      <c r="C23" s="58" t="s">
        <v>80</v>
      </c>
      <c r="D23" s="55" t="s">
        <v>85</v>
      </c>
      <c r="E23" s="55" t="s">
        <v>26</v>
      </c>
      <c r="F23" s="55" t="s">
        <v>730</v>
      </c>
      <c r="G23" s="55" t="s">
        <v>731</v>
      </c>
      <c r="H23" s="55" t="s">
        <v>732</v>
      </c>
      <c r="I23" s="55" t="s">
        <v>86</v>
      </c>
      <c r="J23" s="55">
        <v>2043</v>
      </c>
      <c r="K23" s="55">
        <v>817</v>
      </c>
      <c r="L23" s="55">
        <v>2043</v>
      </c>
      <c r="M23" s="57">
        <v>26.4</v>
      </c>
      <c r="N23" s="59">
        <f t="shared" si="1"/>
        <v>21568.8</v>
      </c>
      <c r="O23" s="59">
        <f t="shared" si="2"/>
        <v>53935.2</v>
      </c>
      <c r="P23" s="57" t="s">
        <v>733</v>
      </c>
      <c r="Q23" s="57" t="s">
        <v>770</v>
      </c>
      <c r="R23" s="56">
        <v>4909</v>
      </c>
      <c r="S23" s="56">
        <v>86.67</v>
      </c>
      <c r="T23" s="60">
        <f t="shared" si="0"/>
        <v>2288.0879999999997</v>
      </c>
      <c r="U23" s="117"/>
      <c r="V23" s="117"/>
      <c r="W23" s="118"/>
    </row>
    <row r="24" spans="1:23" ht="15.75">
      <c r="A24" s="56">
        <v>22</v>
      </c>
      <c r="B24" s="56" t="s">
        <v>56</v>
      </c>
      <c r="C24" s="58" t="s">
        <v>81</v>
      </c>
      <c r="D24" s="55" t="s">
        <v>85</v>
      </c>
      <c r="E24" s="55" t="s">
        <v>26</v>
      </c>
      <c r="F24" s="55" t="s">
        <v>730</v>
      </c>
      <c r="G24" s="55" t="s">
        <v>731</v>
      </c>
      <c r="H24" s="55" t="s">
        <v>732</v>
      </c>
      <c r="I24" s="55" t="s">
        <v>86</v>
      </c>
      <c r="J24" s="55">
        <v>2535</v>
      </c>
      <c r="K24" s="55">
        <v>1014</v>
      </c>
      <c r="L24" s="55">
        <v>2535</v>
      </c>
      <c r="M24" s="57">
        <v>26.4</v>
      </c>
      <c r="N24" s="59">
        <f t="shared" si="1"/>
        <v>26769.6</v>
      </c>
      <c r="O24" s="59">
        <f t="shared" si="2"/>
        <v>66924</v>
      </c>
      <c r="P24" s="57" t="s">
        <v>733</v>
      </c>
      <c r="Q24" s="57" t="s">
        <v>770</v>
      </c>
      <c r="R24" s="56">
        <v>4909</v>
      </c>
      <c r="S24" s="56">
        <v>59.63</v>
      </c>
      <c r="T24" s="60">
        <f t="shared" si="0"/>
        <v>1574.232</v>
      </c>
      <c r="U24" s="117"/>
      <c r="V24" s="117"/>
      <c r="W24" s="118"/>
    </row>
    <row r="25" spans="1:23" ht="15.75">
      <c r="A25" s="56">
        <v>23</v>
      </c>
      <c r="B25" s="56" t="s">
        <v>57</v>
      </c>
      <c r="C25" s="58" t="s">
        <v>82</v>
      </c>
      <c r="D25" s="55" t="s">
        <v>85</v>
      </c>
      <c r="E25" s="55" t="s">
        <v>26</v>
      </c>
      <c r="F25" s="55" t="s">
        <v>730</v>
      </c>
      <c r="G25" s="55" t="s">
        <v>731</v>
      </c>
      <c r="H25" s="55" t="s">
        <v>732</v>
      </c>
      <c r="I25" s="55" t="s">
        <v>86</v>
      </c>
      <c r="J25" s="55">
        <v>3074</v>
      </c>
      <c r="K25" s="55">
        <v>1230</v>
      </c>
      <c r="L25" s="55">
        <v>3074</v>
      </c>
      <c r="M25" s="57">
        <v>26.4</v>
      </c>
      <c r="N25" s="59">
        <f t="shared" si="1"/>
        <v>32472</v>
      </c>
      <c r="O25" s="59">
        <f t="shared" si="2"/>
        <v>81153.59999999999</v>
      </c>
      <c r="P25" s="57" t="s">
        <v>733</v>
      </c>
      <c r="Q25" s="57" t="s">
        <v>770</v>
      </c>
      <c r="R25" s="56">
        <v>4909</v>
      </c>
      <c r="S25" s="56">
        <v>144.95000000000002</v>
      </c>
      <c r="T25" s="60">
        <f t="shared" si="0"/>
        <v>3826.6800000000003</v>
      </c>
      <c r="U25" s="117"/>
      <c r="V25" s="117"/>
      <c r="W25" s="118"/>
    </row>
    <row r="26" spans="1:23" ht="15.75">
      <c r="A26" s="56">
        <v>24</v>
      </c>
      <c r="B26" s="56" t="s">
        <v>58</v>
      </c>
      <c r="C26" s="58" t="s">
        <v>83</v>
      </c>
      <c r="D26" s="55" t="s">
        <v>85</v>
      </c>
      <c r="E26" s="55" t="s">
        <v>26</v>
      </c>
      <c r="F26" s="55" t="s">
        <v>730</v>
      </c>
      <c r="G26" s="55" t="s">
        <v>731</v>
      </c>
      <c r="H26" s="55" t="s">
        <v>732</v>
      </c>
      <c r="I26" s="55" t="s">
        <v>86</v>
      </c>
      <c r="J26" s="55">
        <v>435</v>
      </c>
      <c r="K26" s="55">
        <v>174</v>
      </c>
      <c r="L26" s="55">
        <v>435</v>
      </c>
      <c r="M26" s="57">
        <v>26.4</v>
      </c>
      <c r="N26" s="59">
        <f t="shared" si="1"/>
        <v>4593.599999999999</v>
      </c>
      <c r="O26" s="59">
        <f t="shared" si="2"/>
        <v>11484</v>
      </c>
      <c r="P26" s="57" t="s">
        <v>733</v>
      </c>
      <c r="Q26" s="57" t="s">
        <v>770</v>
      </c>
      <c r="R26" s="56">
        <v>4909</v>
      </c>
      <c r="S26" s="56">
        <v>5.0600000000000005</v>
      </c>
      <c r="T26" s="60">
        <f t="shared" si="0"/>
        <v>133.584</v>
      </c>
      <c r="U26" s="117"/>
      <c r="V26" s="117"/>
      <c r="W26" s="118"/>
    </row>
    <row r="27" spans="1:23" ht="15.75">
      <c r="A27" s="56">
        <v>25</v>
      </c>
      <c r="B27" s="56" t="s">
        <v>59</v>
      </c>
      <c r="C27" s="58" t="s">
        <v>84</v>
      </c>
      <c r="D27" s="55" t="s">
        <v>85</v>
      </c>
      <c r="E27" s="55" t="s">
        <v>26</v>
      </c>
      <c r="F27" s="55" t="s">
        <v>730</v>
      </c>
      <c r="G27" s="55" t="s">
        <v>731</v>
      </c>
      <c r="H27" s="55" t="s">
        <v>732</v>
      </c>
      <c r="I27" s="55" t="s">
        <v>86</v>
      </c>
      <c r="J27" s="55">
        <v>5296</v>
      </c>
      <c r="K27" s="55">
        <v>2118</v>
      </c>
      <c r="L27" s="55">
        <v>5296</v>
      </c>
      <c r="M27" s="57">
        <v>26.4</v>
      </c>
      <c r="N27" s="59">
        <f t="shared" si="1"/>
        <v>55915.2</v>
      </c>
      <c r="O27" s="59">
        <f t="shared" si="2"/>
        <v>139814.4</v>
      </c>
      <c r="P27" s="57" t="s">
        <v>733</v>
      </c>
      <c r="Q27" s="57" t="s">
        <v>770</v>
      </c>
      <c r="R27" s="56">
        <v>4909</v>
      </c>
      <c r="S27" s="56">
        <v>113.39999999999999</v>
      </c>
      <c r="T27" s="60">
        <f t="shared" si="0"/>
        <v>2993.7599999999998</v>
      </c>
      <c r="U27" s="117"/>
      <c r="V27" s="117"/>
      <c r="W27" s="118"/>
    </row>
    <row r="28" spans="1:23" ht="15.75">
      <c r="A28" s="67">
        <v>1</v>
      </c>
      <c r="B28" s="67" t="s">
        <v>36</v>
      </c>
      <c r="C28" s="68" t="s">
        <v>60</v>
      </c>
      <c r="D28" s="69" t="s">
        <v>85</v>
      </c>
      <c r="E28" s="69" t="s">
        <v>26</v>
      </c>
      <c r="F28" s="69" t="s">
        <v>730</v>
      </c>
      <c r="G28" s="69" t="s">
        <v>731</v>
      </c>
      <c r="H28" s="69" t="s">
        <v>732</v>
      </c>
      <c r="I28" s="69" t="s">
        <v>86</v>
      </c>
      <c r="J28" s="69">
        <v>92655</v>
      </c>
      <c r="K28" s="69">
        <v>37062</v>
      </c>
      <c r="L28" s="69">
        <v>92655</v>
      </c>
      <c r="M28" s="70">
        <v>26.4</v>
      </c>
      <c r="N28" s="71">
        <f t="shared" si="1"/>
        <v>978436.7999999999</v>
      </c>
      <c r="O28" s="71">
        <f t="shared" si="2"/>
        <v>2446092</v>
      </c>
      <c r="P28" s="70" t="s">
        <v>771</v>
      </c>
      <c r="Q28" s="70" t="s">
        <v>772</v>
      </c>
      <c r="R28" s="67">
        <v>4950</v>
      </c>
      <c r="S28" s="67">
        <v>4469.76</v>
      </c>
      <c r="T28" s="72">
        <f aca="true" t="shared" si="3" ref="T28:T52">M28*S28</f>
        <v>118001.664</v>
      </c>
      <c r="U28" s="119">
        <v>5909</v>
      </c>
      <c r="V28" s="119" t="s">
        <v>773</v>
      </c>
      <c r="W28" s="120">
        <v>322811.93</v>
      </c>
    </row>
    <row r="29" spans="1:23" ht="15.75">
      <c r="A29" s="67">
        <v>2</v>
      </c>
      <c r="B29" s="67" t="s">
        <v>37</v>
      </c>
      <c r="C29" s="68" t="s">
        <v>61</v>
      </c>
      <c r="D29" s="69" t="s">
        <v>85</v>
      </c>
      <c r="E29" s="69" t="s">
        <v>26</v>
      </c>
      <c r="F29" s="69" t="s">
        <v>730</v>
      </c>
      <c r="G29" s="69" t="s">
        <v>731</v>
      </c>
      <c r="H29" s="69" t="s">
        <v>732</v>
      </c>
      <c r="I29" s="69" t="s">
        <v>86</v>
      </c>
      <c r="J29" s="69">
        <v>20447</v>
      </c>
      <c r="K29" s="69">
        <v>8179</v>
      </c>
      <c r="L29" s="69">
        <v>20447</v>
      </c>
      <c r="M29" s="70">
        <v>26.4</v>
      </c>
      <c r="N29" s="71">
        <f aca="true" t="shared" si="4" ref="N29:N53">M29*K29</f>
        <v>215925.59999999998</v>
      </c>
      <c r="O29" s="71">
        <f aca="true" t="shared" si="5" ref="O29:O53">M29*L29</f>
        <v>539800.7999999999</v>
      </c>
      <c r="P29" s="70" t="s">
        <v>771</v>
      </c>
      <c r="Q29" s="70" t="s">
        <v>772</v>
      </c>
      <c r="R29" s="67">
        <v>4950</v>
      </c>
      <c r="S29" s="67">
        <v>1079.6200000000001</v>
      </c>
      <c r="T29" s="72">
        <f t="shared" si="3"/>
        <v>28501.968</v>
      </c>
      <c r="U29" s="119"/>
      <c r="V29" s="119"/>
      <c r="W29" s="120"/>
    </row>
    <row r="30" spans="1:23" ht="15.75">
      <c r="A30" s="67">
        <v>3</v>
      </c>
      <c r="B30" s="67" t="s">
        <v>38</v>
      </c>
      <c r="C30" s="68" t="s">
        <v>62</v>
      </c>
      <c r="D30" s="69" t="s">
        <v>85</v>
      </c>
      <c r="E30" s="69" t="s">
        <v>26</v>
      </c>
      <c r="F30" s="69" t="s">
        <v>730</v>
      </c>
      <c r="G30" s="69" t="s">
        <v>731</v>
      </c>
      <c r="H30" s="69" t="s">
        <v>732</v>
      </c>
      <c r="I30" s="69" t="s">
        <v>86</v>
      </c>
      <c r="J30" s="69">
        <v>17114</v>
      </c>
      <c r="K30" s="69">
        <v>6846</v>
      </c>
      <c r="L30" s="69">
        <v>17114</v>
      </c>
      <c r="M30" s="70">
        <v>26.4</v>
      </c>
      <c r="N30" s="71">
        <f t="shared" si="4"/>
        <v>180734.4</v>
      </c>
      <c r="O30" s="71">
        <f t="shared" si="5"/>
        <v>451809.6</v>
      </c>
      <c r="P30" s="70" t="s">
        <v>771</v>
      </c>
      <c r="Q30" s="70" t="s">
        <v>772</v>
      </c>
      <c r="R30" s="67">
        <v>4950</v>
      </c>
      <c r="S30" s="67">
        <v>930.9</v>
      </c>
      <c r="T30" s="72">
        <f t="shared" si="3"/>
        <v>24575.76</v>
      </c>
      <c r="U30" s="119"/>
      <c r="V30" s="119"/>
      <c r="W30" s="120"/>
    </row>
    <row r="31" spans="1:23" ht="15.75">
      <c r="A31" s="67">
        <v>4</v>
      </c>
      <c r="B31" s="67" t="s">
        <v>39</v>
      </c>
      <c r="C31" s="68" t="s">
        <v>63</v>
      </c>
      <c r="D31" s="69" t="s">
        <v>85</v>
      </c>
      <c r="E31" s="69" t="s">
        <v>26</v>
      </c>
      <c r="F31" s="69" t="s">
        <v>730</v>
      </c>
      <c r="G31" s="69" t="s">
        <v>731</v>
      </c>
      <c r="H31" s="69" t="s">
        <v>732</v>
      </c>
      <c r="I31" s="69" t="s">
        <v>86</v>
      </c>
      <c r="J31" s="69">
        <v>1483</v>
      </c>
      <c r="K31" s="69">
        <v>593</v>
      </c>
      <c r="L31" s="69">
        <v>1483</v>
      </c>
      <c r="M31" s="70">
        <v>26.4</v>
      </c>
      <c r="N31" s="71">
        <f t="shared" si="4"/>
        <v>15655.199999999999</v>
      </c>
      <c r="O31" s="71">
        <f t="shared" si="5"/>
        <v>39151.2</v>
      </c>
      <c r="P31" s="70" t="s">
        <v>771</v>
      </c>
      <c r="Q31" s="70" t="s">
        <v>772</v>
      </c>
      <c r="R31" s="67">
        <v>4950</v>
      </c>
      <c r="S31" s="67">
        <v>0.784</v>
      </c>
      <c r="T31" s="72">
        <f t="shared" si="3"/>
        <v>20.6976</v>
      </c>
      <c r="U31" s="119"/>
      <c r="V31" s="119"/>
      <c r="W31" s="120"/>
    </row>
    <row r="32" spans="1:23" ht="15.75">
      <c r="A32" s="67">
        <v>5</v>
      </c>
      <c r="B32" s="67" t="s">
        <v>40</v>
      </c>
      <c r="C32" s="68" t="s">
        <v>64</v>
      </c>
      <c r="D32" s="69" t="s">
        <v>85</v>
      </c>
      <c r="E32" s="69" t="s">
        <v>26</v>
      </c>
      <c r="F32" s="69" t="s">
        <v>730</v>
      </c>
      <c r="G32" s="69" t="s">
        <v>731</v>
      </c>
      <c r="H32" s="69" t="s">
        <v>732</v>
      </c>
      <c r="I32" s="69" t="s">
        <v>86</v>
      </c>
      <c r="J32" s="69">
        <v>11351</v>
      </c>
      <c r="K32" s="69">
        <v>4540</v>
      </c>
      <c r="L32" s="69">
        <v>11351</v>
      </c>
      <c r="M32" s="70">
        <v>26.4</v>
      </c>
      <c r="N32" s="71">
        <f t="shared" si="4"/>
        <v>119856</v>
      </c>
      <c r="O32" s="71">
        <f t="shared" si="5"/>
        <v>299666.39999999997</v>
      </c>
      <c r="P32" s="70" t="s">
        <v>771</v>
      </c>
      <c r="Q32" s="70" t="s">
        <v>772</v>
      </c>
      <c r="R32" s="67">
        <v>4950</v>
      </c>
      <c r="S32" s="67">
        <v>721.885</v>
      </c>
      <c r="T32" s="72">
        <f t="shared" si="3"/>
        <v>19057.764</v>
      </c>
      <c r="U32" s="119"/>
      <c r="V32" s="119"/>
      <c r="W32" s="120"/>
    </row>
    <row r="33" spans="1:23" ht="15.75">
      <c r="A33" s="67">
        <v>6</v>
      </c>
      <c r="B33" s="67" t="s">
        <v>41</v>
      </c>
      <c r="C33" s="68" t="s">
        <v>65</v>
      </c>
      <c r="D33" s="69" t="s">
        <v>85</v>
      </c>
      <c r="E33" s="69" t="s">
        <v>26</v>
      </c>
      <c r="F33" s="69" t="s">
        <v>730</v>
      </c>
      <c r="G33" s="69" t="s">
        <v>731</v>
      </c>
      <c r="H33" s="69" t="s">
        <v>732</v>
      </c>
      <c r="I33" s="69" t="s">
        <v>86</v>
      </c>
      <c r="J33" s="69">
        <v>11557</v>
      </c>
      <c r="K33" s="69">
        <v>4623</v>
      </c>
      <c r="L33" s="69">
        <v>11557</v>
      </c>
      <c r="M33" s="70">
        <v>26.4</v>
      </c>
      <c r="N33" s="71">
        <f t="shared" si="4"/>
        <v>122047.2</v>
      </c>
      <c r="O33" s="71">
        <f t="shared" si="5"/>
        <v>305104.8</v>
      </c>
      <c r="P33" s="70" t="s">
        <v>771</v>
      </c>
      <c r="Q33" s="70" t="s">
        <v>772</v>
      </c>
      <c r="R33" s="67">
        <v>4950</v>
      </c>
      <c r="S33" s="67">
        <v>573.87</v>
      </c>
      <c r="T33" s="72">
        <f t="shared" si="3"/>
        <v>15150.168</v>
      </c>
      <c r="U33" s="119"/>
      <c r="V33" s="119"/>
      <c r="W33" s="120"/>
    </row>
    <row r="34" spans="1:23" ht="15.75">
      <c r="A34" s="67">
        <v>7</v>
      </c>
      <c r="B34" s="67" t="s">
        <v>42</v>
      </c>
      <c r="C34" s="68" t="s">
        <v>66</v>
      </c>
      <c r="D34" s="69" t="s">
        <v>85</v>
      </c>
      <c r="E34" s="69" t="s">
        <v>26</v>
      </c>
      <c r="F34" s="69" t="s">
        <v>730</v>
      </c>
      <c r="G34" s="69" t="s">
        <v>731</v>
      </c>
      <c r="H34" s="69" t="s">
        <v>732</v>
      </c>
      <c r="I34" s="69" t="s">
        <v>86</v>
      </c>
      <c r="J34" s="69">
        <v>13240</v>
      </c>
      <c r="K34" s="69">
        <v>5296</v>
      </c>
      <c r="L34" s="69">
        <v>13240</v>
      </c>
      <c r="M34" s="70">
        <v>26.4</v>
      </c>
      <c r="N34" s="71">
        <f t="shared" si="4"/>
        <v>139814.4</v>
      </c>
      <c r="O34" s="71">
        <f t="shared" si="5"/>
        <v>349536</v>
      </c>
      <c r="P34" s="70" t="s">
        <v>771</v>
      </c>
      <c r="Q34" s="70" t="s">
        <v>772</v>
      </c>
      <c r="R34" s="67">
        <v>4950</v>
      </c>
      <c r="S34" s="67">
        <v>244</v>
      </c>
      <c r="T34" s="72">
        <f t="shared" si="3"/>
        <v>6441.599999999999</v>
      </c>
      <c r="U34" s="119"/>
      <c r="V34" s="119"/>
      <c r="W34" s="120"/>
    </row>
    <row r="35" spans="1:23" ht="15.75">
      <c r="A35" s="67">
        <v>8</v>
      </c>
      <c r="B35" s="67" t="s">
        <v>43</v>
      </c>
      <c r="C35" s="68" t="s">
        <v>67</v>
      </c>
      <c r="D35" s="69" t="s">
        <v>85</v>
      </c>
      <c r="E35" s="69" t="s">
        <v>26</v>
      </c>
      <c r="F35" s="69" t="s">
        <v>730</v>
      </c>
      <c r="G35" s="69" t="s">
        <v>731</v>
      </c>
      <c r="H35" s="69" t="s">
        <v>732</v>
      </c>
      <c r="I35" s="69" t="s">
        <v>86</v>
      </c>
      <c r="J35" s="69">
        <v>11206</v>
      </c>
      <c r="K35" s="69">
        <v>4482</v>
      </c>
      <c r="L35" s="69">
        <v>11206</v>
      </c>
      <c r="M35" s="70">
        <v>26.4</v>
      </c>
      <c r="N35" s="71">
        <f t="shared" si="4"/>
        <v>118324.79999999999</v>
      </c>
      <c r="O35" s="71">
        <f t="shared" si="5"/>
        <v>295838.39999999997</v>
      </c>
      <c r="P35" s="70" t="s">
        <v>771</v>
      </c>
      <c r="Q35" s="70" t="s">
        <v>772</v>
      </c>
      <c r="R35" s="67">
        <v>4950</v>
      </c>
      <c r="S35" s="67">
        <v>266.95099999999996</v>
      </c>
      <c r="T35" s="72">
        <f t="shared" si="3"/>
        <v>7047.506399999998</v>
      </c>
      <c r="U35" s="119"/>
      <c r="V35" s="119"/>
      <c r="W35" s="120"/>
    </row>
    <row r="36" spans="1:23" ht="15.75">
      <c r="A36" s="67">
        <v>9</v>
      </c>
      <c r="B36" s="67" t="s">
        <v>44</v>
      </c>
      <c r="C36" s="68" t="s">
        <v>68</v>
      </c>
      <c r="D36" s="69" t="s">
        <v>85</v>
      </c>
      <c r="E36" s="69" t="s">
        <v>26</v>
      </c>
      <c r="F36" s="69" t="s">
        <v>730</v>
      </c>
      <c r="G36" s="69" t="s">
        <v>731</v>
      </c>
      <c r="H36" s="69" t="s">
        <v>732</v>
      </c>
      <c r="I36" s="69" t="s">
        <v>86</v>
      </c>
      <c r="J36" s="69">
        <v>4332</v>
      </c>
      <c r="K36" s="69">
        <v>1733</v>
      </c>
      <c r="L36" s="69">
        <v>4332</v>
      </c>
      <c r="M36" s="70">
        <v>26.4</v>
      </c>
      <c r="N36" s="71">
        <f t="shared" si="4"/>
        <v>45751.2</v>
      </c>
      <c r="O36" s="71">
        <f t="shared" si="5"/>
        <v>114364.79999999999</v>
      </c>
      <c r="P36" s="70" t="s">
        <v>771</v>
      </c>
      <c r="Q36" s="70" t="s">
        <v>772</v>
      </c>
      <c r="R36" s="67">
        <v>4950</v>
      </c>
      <c r="S36" s="67">
        <v>29.522000000000002</v>
      </c>
      <c r="T36" s="72">
        <f t="shared" si="3"/>
        <v>779.3808</v>
      </c>
      <c r="U36" s="119"/>
      <c r="V36" s="119"/>
      <c r="W36" s="120"/>
    </row>
    <row r="37" spans="1:23" ht="15.75">
      <c r="A37" s="67">
        <v>10</v>
      </c>
      <c r="B37" s="67" t="s">
        <v>45</v>
      </c>
      <c r="C37" s="68" t="s">
        <v>69</v>
      </c>
      <c r="D37" s="69" t="s">
        <v>85</v>
      </c>
      <c r="E37" s="69" t="s">
        <v>26</v>
      </c>
      <c r="F37" s="69" t="s">
        <v>730</v>
      </c>
      <c r="G37" s="69" t="s">
        <v>731</v>
      </c>
      <c r="H37" s="69" t="s">
        <v>732</v>
      </c>
      <c r="I37" s="69" t="s">
        <v>86</v>
      </c>
      <c r="J37" s="69">
        <v>4965</v>
      </c>
      <c r="K37" s="69">
        <v>1986</v>
      </c>
      <c r="L37" s="69">
        <v>4965</v>
      </c>
      <c r="M37" s="70">
        <v>26.4</v>
      </c>
      <c r="N37" s="71">
        <f t="shared" si="4"/>
        <v>52430.399999999994</v>
      </c>
      <c r="O37" s="71">
        <f t="shared" si="5"/>
        <v>131076</v>
      </c>
      <c r="P37" s="70" t="s">
        <v>771</v>
      </c>
      <c r="Q37" s="70" t="s">
        <v>772</v>
      </c>
      <c r="R37" s="67">
        <v>4950</v>
      </c>
      <c r="S37" s="67">
        <v>169.5</v>
      </c>
      <c r="T37" s="72">
        <f t="shared" si="3"/>
        <v>4474.8</v>
      </c>
      <c r="U37" s="119"/>
      <c r="V37" s="119"/>
      <c r="W37" s="120"/>
    </row>
    <row r="38" spans="1:23" ht="15.75">
      <c r="A38" s="67">
        <v>11</v>
      </c>
      <c r="B38" s="67" t="s">
        <v>46</v>
      </c>
      <c r="C38" s="68" t="s">
        <v>70</v>
      </c>
      <c r="D38" s="69" t="s">
        <v>85</v>
      </c>
      <c r="E38" s="69" t="s">
        <v>26</v>
      </c>
      <c r="F38" s="69" t="s">
        <v>730</v>
      </c>
      <c r="G38" s="69" t="s">
        <v>731</v>
      </c>
      <c r="H38" s="69" t="s">
        <v>732</v>
      </c>
      <c r="I38" s="69" t="s">
        <v>86</v>
      </c>
      <c r="J38" s="69">
        <v>1589</v>
      </c>
      <c r="K38" s="69">
        <v>636</v>
      </c>
      <c r="L38" s="69">
        <v>1589</v>
      </c>
      <c r="M38" s="70">
        <v>26.4</v>
      </c>
      <c r="N38" s="71">
        <f t="shared" si="4"/>
        <v>16790.399999999998</v>
      </c>
      <c r="O38" s="71">
        <f t="shared" si="5"/>
        <v>41949.6</v>
      </c>
      <c r="P38" s="70" t="s">
        <v>771</v>
      </c>
      <c r="Q38" s="70" t="s">
        <v>772</v>
      </c>
      <c r="R38" s="67">
        <v>4950</v>
      </c>
      <c r="S38" s="67">
        <v>72.03</v>
      </c>
      <c r="T38" s="72">
        <f t="shared" si="3"/>
        <v>1901.5919999999999</v>
      </c>
      <c r="U38" s="119"/>
      <c r="V38" s="119"/>
      <c r="W38" s="120"/>
    </row>
    <row r="39" spans="1:23" ht="15.75">
      <c r="A39" s="67">
        <v>12</v>
      </c>
      <c r="B39" s="67" t="s">
        <v>47</v>
      </c>
      <c r="C39" s="68" t="s">
        <v>71</v>
      </c>
      <c r="D39" s="69" t="s">
        <v>85</v>
      </c>
      <c r="E39" s="69" t="s">
        <v>26</v>
      </c>
      <c r="F39" s="69" t="s">
        <v>730</v>
      </c>
      <c r="G39" s="69" t="s">
        <v>731</v>
      </c>
      <c r="H39" s="69" t="s">
        <v>732</v>
      </c>
      <c r="I39" s="69" t="s">
        <v>86</v>
      </c>
      <c r="J39" s="69">
        <v>3216</v>
      </c>
      <c r="K39" s="69">
        <v>1286</v>
      </c>
      <c r="L39" s="69">
        <v>3216</v>
      </c>
      <c r="M39" s="70">
        <v>26.4</v>
      </c>
      <c r="N39" s="71">
        <f t="shared" si="4"/>
        <v>33950.4</v>
      </c>
      <c r="O39" s="71">
        <f t="shared" si="5"/>
        <v>84902.4</v>
      </c>
      <c r="P39" s="70" t="s">
        <v>771</v>
      </c>
      <c r="Q39" s="70" t="s">
        <v>772</v>
      </c>
      <c r="R39" s="67">
        <v>4950</v>
      </c>
      <c r="S39" s="67">
        <v>89.42</v>
      </c>
      <c r="T39" s="72">
        <f t="shared" si="3"/>
        <v>2360.688</v>
      </c>
      <c r="U39" s="119"/>
      <c r="V39" s="119"/>
      <c r="W39" s="120"/>
    </row>
    <row r="40" spans="1:23" ht="15.75">
      <c r="A40" s="67">
        <v>13</v>
      </c>
      <c r="B40" s="67" t="s">
        <v>48</v>
      </c>
      <c r="C40" s="68" t="s">
        <v>72</v>
      </c>
      <c r="D40" s="69" t="s">
        <v>85</v>
      </c>
      <c r="E40" s="69" t="s">
        <v>26</v>
      </c>
      <c r="F40" s="69" t="s">
        <v>730</v>
      </c>
      <c r="G40" s="69" t="s">
        <v>731</v>
      </c>
      <c r="H40" s="69" t="s">
        <v>732</v>
      </c>
      <c r="I40" s="69" t="s">
        <v>86</v>
      </c>
      <c r="J40" s="69">
        <v>9647</v>
      </c>
      <c r="K40" s="69">
        <v>3859</v>
      </c>
      <c r="L40" s="69">
        <v>9647</v>
      </c>
      <c r="M40" s="70">
        <v>26.4</v>
      </c>
      <c r="N40" s="71">
        <f t="shared" si="4"/>
        <v>101877.59999999999</v>
      </c>
      <c r="O40" s="71">
        <f t="shared" si="5"/>
        <v>254680.8</v>
      </c>
      <c r="P40" s="70" t="s">
        <v>771</v>
      </c>
      <c r="Q40" s="70" t="s">
        <v>772</v>
      </c>
      <c r="R40" s="67">
        <v>4950</v>
      </c>
      <c r="S40" s="67">
        <v>399.33</v>
      </c>
      <c r="T40" s="72">
        <f t="shared" si="3"/>
        <v>10542.312</v>
      </c>
      <c r="U40" s="119"/>
      <c r="V40" s="119"/>
      <c r="W40" s="120"/>
    </row>
    <row r="41" spans="1:23" ht="15.75">
      <c r="A41" s="67">
        <v>14</v>
      </c>
      <c r="B41" s="67" t="s">
        <v>49</v>
      </c>
      <c r="C41" s="68" t="s">
        <v>73</v>
      </c>
      <c r="D41" s="69" t="s">
        <v>85</v>
      </c>
      <c r="E41" s="69" t="s">
        <v>26</v>
      </c>
      <c r="F41" s="69" t="s">
        <v>730</v>
      </c>
      <c r="G41" s="69" t="s">
        <v>731</v>
      </c>
      <c r="H41" s="69" t="s">
        <v>732</v>
      </c>
      <c r="I41" s="69" t="s">
        <v>86</v>
      </c>
      <c r="J41" s="69">
        <v>9004</v>
      </c>
      <c r="K41" s="69">
        <v>3602</v>
      </c>
      <c r="L41" s="69">
        <v>9004</v>
      </c>
      <c r="M41" s="70">
        <v>26.4</v>
      </c>
      <c r="N41" s="71">
        <f t="shared" si="4"/>
        <v>95092.79999999999</v>
      </c>
      <c r="O41" s="71">
        <f t="shared" si="5"/>
        <v>237705.59999999998</v>
      </c>
      <c r="P41" s="70" t="s">
        <v>771</v>
      </c>
      <c r="Q41" s="70" t="s">
        <v>772</v>
      </c>
      <c r="R41" s="67">
        <v>4950</v>
      </c>
      <c r="S41" s="67">
        <v>234.64000000000001</v>
      </c>
      <c r="T41" s="72">
        <f t="shared" si="3"/>
        <v>6194.496</v>
      </c>
      <c r="U41" s="119"/>
      <c r="V41" s="119"/>
      <c r="W41" s="120"/>
    </row>
    <row r="42" spans="1:23" ht="15.75">
      <c r="A42" s="67">
        <v>15</v>
      </c>
      <c r="B42" s="67" t="s">
        <v>50</v>
      </c>
      <c r="C42" s="68" t="s">
        <v>74</v>
      </c>
      <c r="D42" s="69" t="s">
        <v>85</v>
      </c>
      <c r="E42" s="69" t="s">
        <v>26</v>
      </c>
      <c r="F42" s="69" t="s">
        <v>730</v>
      </c>
      <c r="G42" s="69" t="s">
        <v>731</v>
      </c>
      <c r="H42" s="69" t="s">
        <v>732</v>
      </c>
      <c r="I42" s="69" t="s">
        <v>86</v>
      </c>
      <c r="J42" s="69">
        <v>1362</v>
      </c>
      <c r="K42" s="69">
        <v>545</v>
      </c>
      <c r="L42" s="69">
        <v>1362</v>
      </c>
      <c r="M42" s="70">
        <v>26.4</v>
      </c>
      <c r="N42" s="71">
        <f t="shared" si="4"/>
        <v>14388</v>
      </c>
      <c r="O42" s="71">
        <f t="shared" si="5"/>
        <v>35956.799999999996</v>
      </c>
      <c r="P42" s="70" t="s">
        <v>771</v>
      </c>
      <c r="Q42" s="70" t="s">
        <v>772</v>
      </c>
      <c r="R42" s="67">
        <v>4950</v>
      </c>
      <c r="S42" s="67">
        <v>61.36</v>
      </c>
      <c r="T42" s="72">
        <f t="shared" si="3"/>
        <v>1619.904</v>
      </c>
      <c r="U42" s="119"/>
      <c r="V42" s="119"/>
      <c r="W42" s="120"/>
    </row>
    <row r="43" spans="1:23" ht="15.75">
      <c r="A43" s="67">
        <v>16</v>
      </c>
      <c r="B43" s="67" t="s">
        <v>51</v>
      </c>
      <c r="C43" s="68" t="s">
        <v>75</v>
      </c>
      <c r="D43" s="69" t="s">
        <v>85</v>
      </c>
      <c r="E43" s="69" t="s">
        <v>26</v>
      </c>
      <c r="F43" s="69" t="s">
        <v>730</v>
      </c>
      <c r="G43" s="69" t="s">
        <v>731</v>
      </c>
      <c r="H43" s="69" t="s">
        <v>732</v>
      </c>
      <c r="I43" s="69" t="s">
        <v>86</v>
      </c>
      <c r="J43" s="69">
        <v>2298</v>
      </c>
      <c r="K43" s="69">
        <v>919</v>
      </c>
      <c r="L43" s="69">
        <v>2298</v>
      </c>
      <c r="M43" s="70">
        <v>26.4</v>
      </c>
      <c r="N43" s="71">
        <f t="shared" si="4"/>
        <v>24261.6</v>
      </c>
      <c r="O43" s="71">
        <f t="shared" si="5"/>
        <v>60667.2</v>
      </c>
      <c r="P43" s="70" t="s">
        <v>771</v>
      </c>
      <c r="Q43" s="70" t="s">
        <v>772</v>
      </c>
      <c r="R43" s="67">
        <v>4950</v>
      </c>
      <c r="S43" s="67">
        <v>171.18</v>
      </c>
      <c r="T43" s="72">
        <f t="shared" si="3"/>
        <v>4519.152</v>
      </c>
      <c r="U43" s="119"/>
      <c r="V43" s="119"/>
      <c r="W43" s="120"/>
    </row>
    <row r="44" spans="1:23" ht="15.75">
      <c r="A44" s="67">
        <v>17</v>
      </c>
      <c r="B44" s="67" t="s">
        <v>52</v>
      </c>
      <c r="C44" s="68" t="s">
        <v>76</v>
      </c>
      <c r="D44" s="69" t="s">
        <v>85</v>
      </c>
      <c r="E44" s="69" t="s">
        <v>26</v>
      </c>
      <c r="F44" s="69" t="s">
        <v>730</v>
      </c>
      <c r="G44" s="69" t="s">
        <v>731</v>
      </c>
      <c r="H44" s="69" t="s">
        <v>732</v>
      </c>
      <c r="I44" s="69" t="s">
        <v>86</v>
      </c>
      <c r="J44" s="69">
        <v>6242</v>
      </c>
      <c r="K44" s="69">
        <v>2497</v>
      </c>
      <c r="L44" s="69">
        <v>6242</v>
      </c>
      <c r="M44" s="70">
        <v>26.4</v>
      </c>
      <c r="N44" s="71">
        <f t="shared" si="4"/>
        <v>65920.8</v>
      </c>
      <c r="O44" s="71">
        <f t="shared" si="5"/>
        <v>164788.8</v>
      </c>
      <c r="P44" s="70" t="s">
        <v>771</v>
      </c>
      <c r="Q44" s="70" t="s">
        <v>772</v>
      </c>
      <c r="R44" s="67">
        <v>4950</v>
      </c>
      <c r="S44" s="67">
        <v>332.64</v>
      </c>
      <c r="T44" s="72">
        <f t="shared" si="3"/>
        <v>8781.696</v>
      </c>
      <c r="U44" s="119"/>
      <c r="V44" s="119"/>
      <c r="W44" s="120"/>
    </row>
    <row r="45" spans="1:23" ht="15.75">
      <c r="A45" s="67">
        <v>18</v>
      </c>
      <c r="B45" s="67" t="s">
        <v>53</v>
      </c>
      <c r="C45" s="68" t="s">
        <v>77</v>
      </c>
      <c r="D45" s="69" t="s">
        <v>85</v>
      </c>
      <c r="E45" s="69" t="s">
        <v>26</v>
      </c>
      <c r="F45" s="69" t="s">
        <v>730</v>
      </c>
      <c r="G45" s="69" t="s">
        <v>731</v>
      </c>
      <c r="H45" s="69" t="s">
        <v>732</v>
      </c>
      <c r="I45" s="69" t="s">
        <v>86</v>
      </c>
      <c r="J45" s="69">
        <v>5306</v>
      </c>
      <c r="K45" s="69">
        <v>2122</v>
      </c>
      <c r="L45" s="69">
        <v>5306</v>
      </c>
      <c r="M45" s="70">
        <v>26.4</v>
      </c>
      <c r="N45" s="71">
        <f t="shared" si="4"/>
        <v>56020.799999999996</v>
      </c>
      <c r="O45" s="71">
        <f t="shared" si="5"/>
        <v>140078.4</v>
      </c>
      <c r="P45" s="70" t="s">
        <v>771</v>
      </c>
      <c r="Q45" s="70" t="s">
        <v>772</v>
      </c>
      <c r="R45" s="67">
        <v>4950</v>
      </c>
      <c r="S45" s="67">
        <v>97.68</v>
      </c>
      <c r="T45" s="72">
        <f t="shared" si="3"/>
        <v>2578.752</v>
      </c>
      <c r="U45" s="119"/>
      <c r="V45" s="119"/>
      <c r="W45" s="120"/>
    </row>
    <row r="46" spans="1:23" ht="15.75">
      <c r="A46" s="67">
        <v>19</v>
      </c>
      <c r="B46" s="67" t="s">
        <v>54</v>
      </c>
      <c r="C46" s="68" t="s">
        <v>78</v>
      </c>
      <c r="D46" s="69" t="s">
        <v>85</v>
      </c>
      <c r="E46" s="69" t="s">
        <v>26</v>
      </c>
      <c r="F46" s="69" t="s">
        <v>730</v>
      </c>
      <c r="G46" s="69" t="s">
        <v>731</v>
      </c>
      <c r="H46" s="69" t="s">
        <v>732</v>
      </c>
      <c r="I46" s="69" t="s">
        <v>86</v>
      </c>
      <c r="J46" s="69">
        <v>2118</v>
      </c>
      <c r="K46" s="69">
        <v>847</v>
      </c>
      <c r="L46" s="69">
        <v>2118</v>
      </c>
      <c r="M46" s="70">
        <v>26.4</v>
      </c>
      <c r="N46" s="71">
        <f t="shared" si="4"/>
        <v>22360.8</v>
      </c>
      <c r="O46" s="71">
        <f t="shared" si="5"/>
        <v>55915.2</v>
      </c>
      <c r="P46" s="70" t="s">
        <v>771</v>
      </c>
      <c r="Q46" s="70" t="s">
        <v>772</v>
      </c>
      <c r="R46" s="67">
        <v>4950</v>
      </c>
      <c r="S46" s="67">
        <v>10.080000000000002</v>
      </c>
      <c r="T46" s="72">
        <f t="shared" si="3"/>
        <v>266.112</v>
      </c>
      <c r="U46" s="119"/>
      <c r="V46" s="119"/>
      <c r="W46" s="120"/>
    </row>
    <row r="47" spans="1:23" ht="15.75">
      <c r="A47" s="67">
        <v>20</v>
      </c>
      <c r="B47" s="67" t="s">
        <v>55</v>
      </c>
      <c r="C47" s="68" t="s">
        <v>79</v>
      </c>
      <c r="D47" s="69" t="s">
        <v>85</v>
      </c>
      <c r="E47" s="69" t="s">
        <v>26</v>
      </c>
      <c r="F47" s="69" t="s">
        <v>730</v>
      </c>
      <c r="G47" s="69" t="s">
        <v>731</v>
      </c>
      <c r="H47" s="69" t="s">
        <v>732</v>
      </c>
      <c r="I47" s="69" t="s">
        <v>86</v>
      </c>
      <c r="J47" s="69">
        <v>1419</v>
      </c>
      <c r="K47" s="69">
        <v>568</v>
      </c>
      <c r="L47" s="69">
        <v>1419</v>
      </c>
      <c r="M47" s="70">
        <v>26.4</v>
      </c>
      <c r="N47" s="71">
        <f t="shared" si="4"/>
        <v>14995.199999999999</v>
      </c>
      <c r="O47" s="71">
        <f t="shared" si="5"/>
        <v>37461.6</v>
      </c>
      <c r="P47" s="70" t="s">
        <v>771</v>
      </c>
      <c r="Q47" s="70" t="s">
        <v>772</v>
      </c>
      <c r="R47" s="67">
        <v>4950</v>
      </c>
      <c r="S47" s="67">
        <v>45.3</v>
      </c>
      <c r="T47" s="72">
        <f t="shared" si="3"/>
        <v>1195.9199999999998</v>
      </c>
      <c r="U47" s="119"/>
      <c r="V47" s="119"/>
      <c r="W47" s="120"/>
    </row>
    <row r="48" spans="1:23" ht="15.75">
      <c r="A48" s="67">
        <v>21</v>
      </c>
      <c r="B48" s="67" t="s">
        <v>729</v>
      </c>
      <c r="C48" s="68" t="s">
        <v>80</v>
      </c>
      <c r="D48" s="69" t="s">
        <v>85</v>
      </c>
      <c r="E48" s="69" t="s">
        <v>26</v>
      </c>
      <c r="F48" s="69" t="s">
        <v>730</v>
      </c>
      <c r="G48" s="69" t="s">
        <v>731</v>
      </c>
      <c r="H48" s="69" t="s">
        <v>732</v>
      </c>
      <c r="I48" s="69" t="s">
        <v>86</v>
      </c>
      <c r="J48" s="69">
        <v>2043</v>
      </c>
      <c r="K48" s="69">
        <v>817</v>
      </c>
      <c r="L48" s="69">
        <v>2043</v>
      </c>
      <c r="M48" s="70">
        <v>26.4</v>
      </c>
      <c r="N48" s="71">
        <f t="shared" si="4"/>
        <v>21568.8</v>
      </c>
      <c r="O48" s="71">
        <f t="shared" si="5"/>
        <v>53935.2</v>
      </c>
      <c r="P48" s="70" t="s">
        <v>771</v>
      </c>
      <c r="Q48" s="70" t="s">
        <v>772</v>
      </c>
      <c r="R48" s="67">
        <v>4950</v>
      </c>
      <c r="S48" s="67">
        <v>114.21000000000001</v>
      </c>
      <c r="T48" s="72">
        <f t="shared" si="3"/>
        <v>3015.1440000000002</v>
      </c>
      <c r="U48" s="119"/>
      <c r="V48" s="119"/>
      <c r="W48" s="120"/>
    </row>
    <row r="49" spans="1:23" ht="15.75">
      <c r="A49" s="67">
        <v>22</v>
      </c>
      <c r="B49" s="67" t="s">
        <v>56</v>
      </c>
      <c r="C49" s="68" t="s">
        <v>81</v>
      </c>
      <c r="D49" s="69" t="s">
        <v>85</v>
      </c>
      <c r="E49" s="69" t="s">
        <v>26</v>
      </c>
      <c r="F49" s="69" t="s">
        <v>730</v>
      </c>
      <c r="G49" s="69" t="s">
        <v>731</v>
      </c>
      <c r="H49" s="69" t="s">
        <v>732</v>
      </c>
      <c r="I49" s="69" t="s">
        <v>86</v>
      </c>
      <c r="J49" s="69">
        <v>2535</v>
      </c>
      <c r="K49" s="69">
        <v>1014</v>
      </c>
      <c r="L49" s="69">
        <v>2535</v>
      </c>
      <c r="M49" s="70">
        <v>26.4</v>
      </c>
      <c r="N49" s="71">
        <f t="shared" si="4"/>
        <v>26769.6</v>
      </c>
      <c r="O49" s="71">
        <f t="shared" si="5"/>
        <v>66924</v>
      </c>
      <c r="P49" s="70" t="s">
        <v>771</v>
      </c>
      <c r="Q49" s="70" t="s">
        <v>772</v>
      </c>
      <c r="R49" s="67">
        <v>4950</v>
      </c>
      <c r="S49" s="67">
        <v>79.73</v>
      </c>
      <c r="T49" s="72">
        <f t="shared" si="3"/>
        <v>2104.872</v>
      </c>
      <c r="U49" s="119"/>
      <c r="V49" s="119"/>
      <c r="W49" s="120"/>
    </row>
    <row r="50" spans="1:23" ht="15.75">
      <c r="A50" s="67">
        <v>23</v>
      </c>
      <c r="B50" s="67" t="s">
        <v>57</v>
      </c>
      <c r="C50" s="68" t="s">
        <v>82</v>
      </c>
      <c r="D50" s="69" t="s">
        <v>85</v>
      </c>
      <c r="E50" s="69" t="s">
        <v>26</v>
      </c>
      <c r="F50" s="69" t="s">
        <v>730</v>
      </c>
      <c r="G50" s="69" t="s">
        <v>731</v>
      </c>
      <c r="H50" s="69" t="s">
        <v>732</v>
      </c>
      <c r="I50" s="69" t="s">
        <v>86</v>
      </c>
      <c r="J50" s="69">
        <v>3074</v>
      </c>
      <c r="K50" s="69">
        <v>1230</v>
      </c>
      <c r="L50" s="69">
        <v>3074</v>
      </c>
      <c r="M50" s="70">
        <v>26.4</v>
      </c>
      <c r="N50" s="71">
        <f t="shared" si="4"/>
        <v>32472</v>
      </c>
      <c r="O50" s="71">
        <f t="shared" si="5"/>
        <v>81153.59999999999</v>
      </c>
      <c r="P50" s="70" t="s">
        <v>771</v>
      </c>
      <c r="Q50" s="70" t="s">
        <v>772</v>
      </c>
      <c r="R50" s="67">
        <v>4950</v>
      </c>
      <c r="S50" s="67">
        <v>167.05</v>
      </c>
      <c r="T50" s="72">
        <f t="shared" si="3"/>
        <v>4410.12</v>
      </c>
      <c r="U50" s="119"/>
      <c r="V50" s="119"/>
      <c r="W50" s="120"/>
    </row>
    <row r="51" spans="1:23" ht="15.75">
      <c r="A51" s="67">
        <v>24</v>
      </c>
      <c r="B51" s="67" t="s">
        <v>58</v>
      </c>
      <c r="C51" s="68" t="s">
        <v>83</v>
      </c>
      <c r="D51" s="69" t="s">
        <v>85</v>
      </c>
      <c r="E51" s="69" t="s">
        <v>26</v>
      </c>
      <c r="F51" s="69" t="s">
        <v>730</v>
      </c>
      <c r="G51" s="69" t="s">
        <v>731</v>
      </c>
      <c r="H51" s="69" t="s">
        <v>732</v>
      </c>
      <c r="I51" s="69" t="s">
        <v>86</v>
      </c>
      <c r="J51" s="69">
        <v>435</v>
      </c>
      <c r="K51" s="69">
        <v>174</v>
      </c>
      <c r="L51" s="69">
        <v>435</v>
      </c>
      <c r="M51" s="70">
        <v>26.4</v>
      </c>
      <c r="N51" s="71">
        <f t="shared" si="4"/>
        <v>4593.599999999999</v>
      </c>
      <c r="O51" s="71">
        <f t="shared" si="5"/>
        <v>11484</v>
      </c>
      <c r="P51" s="70" t="s">
        <v>771</v>
      </c>
      <c r="Q51" s="70" t="s">
        <v>772</v>
      </c>
      <c r="R51" s="67">
        <v>4950</v>
      </c>
      <c r="S51" s="67">
        <v>13.8</v>
      </c>
      <c r="T51" s="72">
        <f t="shared" si="3"/>
        <v>364.32</v>
      </c>
      <c r="U51" s="119"/>
      <c r="V51" s="119"/>
      <c r="W51" s="120"/>
    </row>
    <row r="52" spans="1:23" ht="15.75">
      <c r="A52" s="67">
        <v>25</v>
      </c>
      <c r="B52" s="67" t="s">
        <v>59</v>
      </c>
      <c r="C52" s="68" t="s">
        <v>84</v>
      </c>
      <c r="D52" s="69" t="s">
        <v>85</v>
      </c>
      <c r="E52" s="69" t="s">
        <v>26</v>
      </c>
      <c r="F52" s="69" t="s">
        <v>730</v>
      </c>
      <c r="G52" s="69" t="s">
        <v>731</v>
      </c>
      <c r="H52" s="69" t="s">
        <v>732</v>
      </c>
      <c r="I52" s="69" t="s">
        <v>86</v>
      </c>
      <c r="J52" s="69">
        <v>5296</v>
      </c>
      <c r="K52" s="69">
        <v>2118</v>
      </c>
      <c r="L52" s="69">
        <v>5296</v>
      </c>
      <c r="M52" s="70">
        <v>26.4</v>
      </c>
      <c r="N52" s="71">
        <f t="shared" si="4"/>
        <v>55915.2</v>
      </c>
      <c r="O52" s="71">
        <f t="shared" si="5"/>
        <v>139814.4</v>
      </c>
      <c r="P52" s="70" t="s">
        <v>771</v>
      </c>
      <c r="Q52" s="70" t="s">
        <v>772</v>
      </c>
      <c r="R52" s="67">
        <v>4950</v>
      </c>
      <c r="S52" s="67">
        <v>165.89999999999998</v>
      </c>
      <c r="T52" s="72">
        <f t="shared" si="3"/>
        <v>4379.759999999999</v>
      </c>
      <c r="U52" s="119"/>
      <c r="V52" s="119"/>
      <c r="W52" s="120"/>
    </row>
    <row r="53" spans="1:23" ht="15.75">
      <c r="A53" s="74">
        <v>1</v>
      </c>
      <c r="B53" s="74" t="s">
        <v>36</v>
      </c>
      <c r="C53" s="75" t="s">
        <v>60</v>
      </c>
      <c r="D53" s="76" t="s">
        <v>85</v>
      </c>
      <c r="E53" s="76" t="s">
        <v>26</v>
      </c>
      <c r="F53" s="76" t="s">
        <v>730</v>
      </c>
      <c r="G53" s="76" t="s">
        <v>731</v>
      </c>
      <c r="H53" s="76" t="s">
        <v>732</v>
      </c>
      <c r="I53" s="76" t="s">
        <v>86</v>
      </c>
      <c r="J53" s="76">
        <v>92655</v>
      </c>
      <c r="K53" s="76">
        <v>37062</v>
      </c>
      <c r="L53" s="76">
        <v>92655</v>
      </c>
      <c r="M53" s="77">
        <v>26.4</v>
      </c>
      <c r="N53" s="78">
        <f t="shared" si="4"/>
        <v>978436.7999999999</v>
      </c>
      <c r="O53" s="78">
        <f t="shared" si="5"/>
        <v>2446092</v>
      </c>
      <c r="P53" s="77" t="s">
        <v>785</v>
      </c>
      <c r="Q53" s="77" t="s">
        <v>1076</v>
      </c>
      <c r="R53" s="74">
        <v>5002</v>
      </c>
      <c r="S53" s="74">
        <v>5628.91</v>
      </c>
      <c r="T53" s="79">
        <f aca="true" t="shared" si="6" ref="T53:T77">M53*S53</f>
        <v>148603.224</v>
      </c>
      <c r="U53" s="105">
        <v>5938</v>
      </c>
      <c r="V53" s="105" t="s">
        <v>1077</v>
      </c>
      <c r="W53" s="106">
        <v>386658.44</v>
      </c>
    </row>
    <row r="54" spans="1:23" ht="15.75">
      <c r="A54" s="74">
        <v>2</v>
      </c>
      <c r="B54" s="74" t="s">
        <v>37</v>
      </c>
      <c r="C54" s="75" t="s">
        <v>61</v>
      </c>
      <c r="D54" s="76" t="s">
        <v>85</v>
      </c>
      <c r="E54" s="76" t="s">
        <v>26</v>
      </c>
      <c r="F54" s="76" t="s">
        <v>730</v>
      </c>
      <c r="G54" s="76" t="s">
        <v>731</v>
      </c>
      <c r="H54" s="76" t="s">
        <v>732</v>
      </c>
      <c r="I54" s="76" t="s">
        <v>86</v>
      </c>
      <c r="J54" s="76">
        <v>20447</v>
      </c>
      <c r="K54" s="76">
        <v>8179</v>
      </c>
      <c r="L54" s="76">
        <v>20447</v>
      </c>
      <c r="M54" s="77">
        <v>26.4</v>
      </c>
      <c r="N54" s="78">
        <f aca="true" t="shared" si="7" ref="N54:N78">M54*K54</f>
        <v>215925.59999999998</v>
      </c>
      <c r="O54" s="78">
        <f aca="true" t="shared" si="8" ref="O54:O78">M54*L54</f>
        <v>539800.7999999999</v>
      </c>
      <c r="P54" s="77" t="s">
        <v>785</v>
      </c>
      <c r="Q54" s="77" t="s">
        <v>1076</v>
      </c>
      <c r="R54" s="74">
        <v>5002</v>
      </c>
      <c r="S54" s="74">
        <v>1306.8600000000001</v>
      </c>
      <c r="T54" s="79">
        <f t="shared" si="6"/>
        <v>34501.104</v>
      </c>
      <c r="U54" s="105"/>
      <c r="V54" s="105"/>
      <c r="W54" s="106"/>
    </row>
    <row r="55" spans="1:23" ht="15.75">
      <c r="A55" s="74">
        <v>3</v>
      </c>
      <c r="B55" s="74" t="s">
        <v>38</v>
      </c>
      <c r="C55" s="75" t="s">
        <v>62</v>
      </c>
      <c r="D55" s="76" t="s">
        <v>85</v>
      </c>
      <c r="E55" s="76" t="s">
        <v>26</v>
      </c>
      <c r="F55" s="76" t="s">
        <v>730</v>
      </c>
      <c r="G55" s="76" t="s">
        <v>731</v>
      </c>
      <c r="H55" s="76" t="s">
        <v>732</v>
      </c>
      <c r="I55" s="76" t="s">
        <v>86</v>
      </c>
      <c r="J55" s="76">
        <v>17114</v>
      </c>
      <c r="K55" s="76">
        <v>6846</v>
      </c>
      <c r="L55" s="76">
        <v>17114</v>
      </c>
      <c r="M55" s="77">
        <v>26.4</v>
      </c>
      <c r="N55" s="78">
        <f t="shared" si="7"/>
        <v>180734.4</v>
      </c>
      <c r="O55" s="78">
        <f t="shared" si="8"/>
        <v>451809.6</v>
      </c>
      <c r="P55" s="77" t="s">
        <v>785</v>
      </c>
      <c r="Q55" s="77" t="s">
        <v>1076</v>
      </c>
      <c r="R55" s="74">
        <v>5002</v>
      </c>
      <c r="S55" s="74">
        <v>1157.4479999999999</v>
      </c>
      <c r="T55" s="79">
        <f t="shared" si="6"/>
        <v>30556.627199999995</v>
      </c>
      <c r="U55" s="105"/>
      <c r="V55" s="105"/>
      <c r="W55" s="106"/>
    </row>
    <row r="56" spans="1:23" ht="15.75">
      <c r="A56" s="74">
        <v>4</v>
      </c>
      <c r="B56" s="74" t="s">
        <v>39</v>
      </c>
      <c r="C56" s="75" t="s">
        <v>63</v>
      </c>
      <c r="D56" s="76" t="s">
        <v>85</v>
      </c>
      <c r="E56" s="76" t="s">
        <v>26</v>
      </c>
      <c r="F56" s="76" t="s">
        <v>730</v>
      </c>
      <c r="G56" s="76" t="s">
        <v>731</v>
      </c>
      <c r="H56" s="76" t="s">
        <v>732</v>
      </c>
      <c r="I56" s="76" t="s">
        <v>86</v>
      </c>
      <c r="J56" s="76">
        <v>1483</v>
      </c>
      <c r="K56" s="76">
        <v>593</v>
      </c>
      <c r="L56" s="76">
        <v>1483</v>
      </c>
      <c r="M56" s="77">
        <v>26.4</v>
      </c>
      <c r="N56" s="78">
        <f t="shared" si="7"/>
        <v>15655.199999999999</v>
      </c>
      <c r="O56" s="78">
        <f t="shared" si="8"/>
        <v>39151.2</v>
      </c>
      <c r="P56" s="77" t="s">
        <v>785</v>
      </c>
      <c r="Q56" s="77" t="s">
        <v>1076</v>
      </c>
      <c r="R56" s="74">
        <v>5002</v>
      </c>
      <c r="S56" s="74">
        <v>0</v>
      </c>
      <c r="T56" s="79">
        <f t="shared" si="6"/>
        <v>0</v>
      </c>
      <c r="U56" s="105"/>
      <c r="V56" s="105"/>
      <c r="W56" s="106"/>
    </row>
    <row r="57" spans="1:23" ht="15.75">
      <c r="A57" s="74">
        <v>5</v>
      </c>
      <c r="B57" s="74" t="s">
        <v>40</v>
      </c>
      <c r="C57" s="75" t="s">
        <v>64</v>
      </c>
      <c r="D57" s="76" t="s">
        <v>85</v>
      </c>
      <c r="E57" s="76" t="s">
        <v>26</v>
      </c>
      <c r="F57" s="76" t="s">
        <v>730</v>
      </c>
      <c r="G57" s="76" t="s">
        <v>731</v>
      </c>
      <c r="H57" s="76" t="s">
        <v>732</v>
      </c>
      <c r="I57" s="76" t="s">
        <v>86</v>
      </c>
      <c r="J57" s="76">
        <v>11351</v>
      </c>
      <c r="K57" s="76">
        <v>4540</v>
      </c>
      <c r="L57" s="76">
        <v>11351</v>
      </c>
      <c r="M57" s="77">
        <v>26.4</v>
      </c>
      <c r="N57" s="78">
        <f t="shared" si="7"/>
        <v>119856</v>
      </c>
      <c r="O57" s="78">
        <f t="shared" si="8"/>
        <v>299666.39999999997</v>
      </c>
      <c r="P57" s="77" t="s">
        <v>785</v>
      </c>
      <c r="Q57" s="77" t="s">
        <v>1076</v>
      </c>
      <c r="R57" s="74">
        <v>5002</v>
      </c>
      <c r="S57" s="74">
        <v>819.6659999999998</v>
      </c>
      <c r="T57" s="79">
        <f t="shared" si="6"/>
        <v>21639.182399999994</v>
      </c>
      <c r="U57" s="105"/>
      <c r="V57" s="105"/>
      <c r="W57" s="106"/>
    </row>
    <row r="58" spans="1:23" ht="15.75">
      <c r="A58" s="74">
        <v>6</v>
      </c>
      <c r="B58" s="74" t="s">
        <v>41</v>
      </c>
      <c r="C58" s="75" t="s">
        <v>65</v>
      </c>
      <c r="D58" s="76" t="s">
        <v>85</v>
      </c>
      <c r="E58" s="76" t="s">
        <v>26</v>
      </c>
      <c r="F58" s="76" t="s">
        <v>730</v>
      </c>
      <c r="G58" s="76" t="s">
        <v>731</v>
      </c>
      <c r="H58" s="76" t="s">
        <v>732</v>
      </c>
      <c r="I58" s="76" t="s">
        <v>86</v>
      </c>
      <c r="J58" s="76">
        <v>11557</v>
      </c>
      <c r="K58" s="76">
        <v>4623</v>
      </c>
      <c r="L58" s="76">
        <v>11557</v>
      </c>
      <c r="M58" s="77">
        <v>26.4</v>
      </c>
      <c r="N58" s="78">
        <f t="shared" si="7"/>
        <v>122047.2</v>
      </c>
      <c r="O58" s="78">
        <f t="shared" si="8"/>
        <v>305104.8</v>
      </c>
      <c r="P58" s="77" t="s">
        <v>785</v>
      </c>
      <c r="Q58" s="77" t="s">
        <v>1076</v>
      </c>
      <c r="R58" s="74">
        <v>5002</v>
      </c>
      <c r="S58" s="74">
        <v>625.1</v>
      </c>
      <c r="T58" s="79">
        <f t="shared" si="6"/>
        <v>16502.64</v>
      </c>
      <c r="U58" s="105"/>
      <c r="V58" s="105"/>
      <c r="W58" s="106"/>
    </row>
    <row r="59" spans="1:23" ht="15.75">
      <c r="A59" s="74">
        <v>7</v>
      </c>
      <c r="B59" s="74" t="s">
        <v>42</v>
      </c>
      <c r="C59" s="75" t="s">
        <v>66</v>
      </c>
      <c r="D59" s="76" t="s">
        <v>85</v>
      </c>
      <c r="E59" s="76" t="s">
        <v>26</v>
      </c>
      <c r="F59" s="76" t="s">
        <v>730</v>
      </c>
      <c r="G59" s="76" t="s">
        <v>731</v>
      </c>
      <c r="H59" s="76" t="s">
        <v>732</v>
      </c>
      <c r="I59" s="76" t="s">
        <v>86</v>
      </c>
      <c r="J59" s="76">
        <v>13240</v>
      </c>
      <c r="K59" s="76">
        <v>5296</v>
      </c>
      <c r="L59" s="76">
        <v>13240</v>
      </c>
      <c r="M59" s="77">
        <v>26.4</v>
      </c>
      <c r="N59" s="78">
        <f t="shared" si="7"/>
        <v>139814.4</v>
      </c>
      <c r="O59" s="78">
        <f t="shared" si="8"/>
        <v>349536</v>
      </c>
      <c r="P59" s="77" t="s">
        <v>785</v>
      </c>
      <c r="Q59" s="77" t="s">
        <v>1076</v>
      </c>
      <c r="R59" s="74">
        <v>5002</v>
      </c>
      <c r="S59" s="74">
        <v>291</v>
      </c>
      <c r="T59" s="79">
        <f t="shared" si="6"/>
        <v>7682.4</v>
      </c>
      <c r="U59" s="105"/>
      <c r="V59" s="105"/>
      <c r="W59" s="106"/>
    </row>
    <row r="60" spans="1:23" ht="15.75">
      <c r="A60" s="74">
        <v>8</v>
      </c>
      <c r="B60" s="74" t="s">
        <v>43</v>
      </c>
      <c r="C60" s="75" t="s">
        <v>67</v>
      </c>
      <c r="D60" s="76" t="s">
        <v>85</v>
      </c>
      <c r="E60" s="76" t="s">
        <v>26</v>
      </c>
      <c r="F60" s="76" t="s">
        <v>730</v>
      </c>
      <c r="G60" s="76" t="s">
        <v>731</v>
      </c>
      <c r="H60" s="76" t="s">
        <v>732</v>
      </c>
      <c r="I60" s="76" t="s">
        <v>86</v>
      </c>
      <c r="J60" s="76">
        <v>11206</v>
      </c>
      <c r="K60" s="76">
        <v>4482</v>
      </c>
      <c r="L60" s="76">
        <v>11206</v>
      </c>
      <c r="M60" s="77">
        <v>26.4</v>
      </c>
      <c r="N60" s="78">
        <f t="shared" si="7"/>
        <v>118324.79999999999</v>
      </c>
      <c r="O60" s="78">
        <f t="shared" si="8"/>
        <v>295838.39999999997</v>
      </c>
      <c r="P60" s="77" t="s">
        <v>785</v>
      </c>
      <c r="Q60" s="77" t="s">
        <v>1076</v>
      </c>
      <c r="R60" s="74">
        <v>5002</v>
      </c>
      <c r="S60" s="74">
        <v>335.95399999999995</v>
      </c>
      <c r="T60" s="79">
        <f t="shared" si="6"/>
        <v>8869.185599999999</v>
      </c>
      <c r="U60" s="105"/>
      <c r="V60" s="105"/>
      <c r="W60" s="106"/>
    </row>
    <row r="61" spans="1:23" ht="15.75">
      <c r="A61" s="74">
        <v>9</v>
      </c>
      <c r="B61" s="74" t="s">
        <v>44</v>
      </c>
      <c r="C61" s="75" t="s">
        <v>68</v>
      </c>
      <c r="D61" s="76" t="s">
        <v>85</v>
      </c>
      <c r="E61" s="76" t="s">
        <v>26</v>
      </c>
      <c r="F61" s="76" t="s">
        <v>730</v>
      </c>
      <c r="G61" s="76" t="s">
        <v>731</v>
      </c>
      <c r="H61" s="76" t="s">
        <v>732</v>
      </c>
      <c r="I61" s="76" t="s">
        <v>86</v>
      </c>
      <c r="J61" s="76">
        <v>4332</v>
      </c>
      <c r="K61" s="76">
        <v>1733</v>
      </c>
      <c r="L61" s="76">
        <v>4332</v>
      </c>
      <c r="M61" s="77">
        <v>26.4</v>
      </c>
      <c r="N61" s="78">
        <f t="shared" si="7"/>
        <v>45751.2</v>
      </c>
      <c r="O61" s="78">
        <f t="shared" si="8"/>
        <v>114364.79999999999</v>
      </c>
      <c r="P61" s="77" t="s">
        <v>785</v>
      </c>
      <c r="Q61" s="77" t="s">
        <v>1076</v>
      </c>
      <c r="R61" s="74">
        <v>5002</v>
      </c>
      <c r="S61" s="74">
        <v>17.306</v>
      </c>
      <c r="T61" s="79">
        <f t="shared" si="6"/>
        <v>456.8784</v>
      </c>
      <c r="U61" s="105"/>
      <c r="V61" s="105"/>
      <c r="W61" s="106"/>
    </row>
    <row r="62" spans="1:23" ht="15.75">
      <c r="A62" s="74">
        <v>10</v>
      </c>
      <c r="B62" s="74" t="s">
        <v>45</v>
      </c>
      <c r="C62" s="75" t="s">
        <v>69</v>
      </c>
      <c r="D62" s="76" t="s">
        <v>85</v>
      </c>
      <c r="E62" s="76" t="s">
        <v>26</v>
      </c>
      <c r="F62" s="76" t="s">
        <v>730</v>
      </c>
      <c r="G62" s="76" t="s">
        <v>731</v>
      </c>
      <c r="H62" s="76" t="s">
        <v>732</v>
      </c>
      <c r="I62" s="76" t="s">
        <v>86</v>
      </c>
      <c r="J62" s="76">
        <v>4965</v>
      </c>
      <c r="K62" s="76">
        <v>1986</v>
      </c>
      <c r="L62" s="76">
        <v>4965</v>
      </c>
      <c r="M62" s="77">
        <v>26.4</v>
      </c>
      <c r="N62" s="78">
        <f t="shared" si="7"/>
        <v>52430.399999999994</v>
      </c>
      <c r="O62" s="78">
        <f t="shared" si="8"/>
        <v>131076</v>
      </c>
      <c r="P62" s="77" t="s">
        <v>785</v>
      </c>
      <c r="Q62" s="77" t="s">
        <v>1076</v>
      </c>
      <c r="R62" s="74">
        <v>5002</v>
      </c>
      <c r="S62" s="74">
        <v>142.5</v>
      </c>
      <c r="T62" s="79">
        <f t="shared" si="6"/>
        <v>3762</v>
      </c>
      <c r="U62" s="105"/>
      <c r="V62" s="105"/>
      <c r="W62" s="106"/>
    </row>
    <row r="63" spans="1:23" ht="15.75">
      <c r="A63" s="74">
        <v>11</v>
      </c>
      <c r="B63" s="74" t="s">
        <v>46</v>
      </c>
      <c r="C63" s="75" t="s">
        <v>70</v>
      </c>
      <c r="D63" s="76" t="s">
        <v>85</v>
      </c>
      <c r="E63" s="76" t="s">
        <v>26</v>
      </c>
      <c r="F63" s="76" t="s">
        <v>730</v>
      </c>
      <c r="G63" s="76" t="s">
        <v>731</v>
      </c>
      <c r="H63" s="76" t="s">
        <v>732</v>
      </c>
      <c r="I63" s="76" t="s">
        <v>86</v>
      </c>
      <c r="J63" s="76">
        <v>1589</v>
      </c>
      <c r="K63" s="76">
        <v>636</v>
      </c>
      <c r="L63" s="76">
        <v>1589</v>
      </c>
      <c r="M63" s="77">
        <v>26.4</v>
      </c>
      <c r="N63" s="78">
        <f t="shared" si="7"/>
        <v>16790.399999999998</v>
      </c>
      <c r="O63" s="78">
        <f t="shared" si="8"/>
        <v>41949.6</v>
      </c>
      <c r="P63" s="77" t="s">
        <v>785</v>
      </c>
      <c r="Q63" s="77" t="s">
        <v>1076</v>
      </c>
      <c r="R63" s="74">
        <v>5002</v>
      </c>
      <c r="S63" s="74">
        <v>76.72</v>
      </c>
      <c r="T63" s="79">
        <f t="shared" si="6"/>
        <v>2025.408</v>
      </c>
      <c r="U63" s="105"/>
      <c r="V63" s="105"/>
      <c r="W63" s="106"/>
    </row>
    <row r="64" spans="1:23" ht="15.75">
      <c r="A64" s="74">
        <v>12</v>
      </c>
      <c r="B64" s="74" t="s">
        <v>47</v>
      </c>
      <c r="C64" s="75" t="s">
        <v>71</v>
      </c>
      <c r="D64" s="76" t="s">
        <v>85</v>
      </c>
      <c r="E64" s="76" t="s">
        <v>26</v>
      </c>
      <c r="F64" s="76" t="s">
        <v>730</v>
      </c>
      <c r="G64" s="76" t="s">
        <v>731</v>
      </c>
      <c r="H64" s="76" t="s">
        <v>732</v>
      </c>
      <c r="I64" s="76" t="s">
        <v>86</v>
      </c>
      <c r="J64" s="76">
        <v>3216</v>
      </c>
      <c r="K64" s="76">
        <v>1286</v>
      </c>
      <c r="L64" s="76">
        <v>3216</v>
      </c>
      <c r="M64" s="77">
        <v>26.4</v>
      </c>
      <c r="N64" s="78">
        <f t="shared" si="7"/>
        <v>33950.4</v>
      </c>
      <c r="O64" s="78">
        <f t="shared" si="8"/>
        <v>84902.4</v>
      </c>
      <c r="P64" s="77" t="s">
        <v>785</v>
      </c>
      <c r="Q64" s="77" t="s">
        <v>1076</v>
      </c>
      <c r="R64" s="74">
        <v>5002</v>
      </c>
      <c r="S64" s="74">
        <v>111.18000000000002</v>
      </c>
      <c r="T64" s="79">
        <f t="shared" si="6"/>
        <v>2935.1520000000005</v>
      </c>
      <c r="U64" s="105"/>
      <c r="V64" s="105"/>
      <c r="W64" s="106"/>
    </row>
    <row r="65" spans="1:23" ht="15.75">
      <c r="A65" s="74">
        <v>13</v>
      </c>
      <c r="B65" s="74" t="s">
        <v>48</v>
      </c>
      <c r="C65" s="75" t="s">
        <v>72</v>
      </c>
      <c r="D65" s="76" t="s">
        <v>85</v>
      </c>
      <c r="E65" s="76" t="s">
        <v>26</v>
      </c>
      <c r="F65" s="76" t="s">
        <v>730</v>
      </c>
      <c r="G65" s="76" t="s">
        <v>731</v>
      </c>
      <c r="H65" s="76" t="s">
        <v>732</v>
      </c>
      <c r="I65" s="76" t="s">
        <v>86</v>
      </c>
      <c r="J65" s="76">
        <v>9647</v>
      </c>
      <c r="K65" s="76">
        <v>3859</v>
      </c>
      <c r="L65" s="76">
        <v>9647</v>
      </c>
      <c r="M65" s="77">
        <v>26.4</v>
      </c>
      <c r="N65" s="78">
        <f t="shared" si="7"/>
        <v>101877.59999999999</v>
      </c>
      <c r="O65" s="78">
        <f t="shared" si="8"/>
        <v>254680.8</v>
      </c>
      <c r="P65" s="77" t="s">
        <v>785</v>
      </c>
      <c r="Q65" s="77" t="s">
        <v>1076</v>
      </c>
      <c r="R65" s="74">
        <v>5002</v>
      </c>
      <c r="S65" s="74">
        <v>409.53000000000003</v>
      </c>
      <c r="T65" s="79">
        <f t="shared" si="6"/>
        <v>10811.592</v>
      </c>
      <c r="U65" s="105"/>
      <c r="V65" s="105"/>
      <c r="W65" s="106"/>
    </row>
    <row r="66" spans="1:23" ht="15.75">
      <c r="A66" s="74">
        <v>14</v>
      </c>
      <c r="B66" s="74" t="s">
        <v>49</v>
      </c>
      <c r="C66" s="75" t="s">
        <v>73</v>
      </c>
      <c r="D66" s="76" t="s">
        <v>85</v>
      </c>
      <c r="E66" s="76" t="s">
        <v>26</v>
      </c>
      <c r="F66" s="76" t="s">
        <v>730</v>
      </c>
      <c r="G66" s="76" t="s">
        <v>731</v>
      </c>
      <c r="H66" s="76" t="s">
        <v>732</v>
      </c>
      <c r="I66" s="76" t="s">
        <v>86</v>
      </c>
      <c r="J66" s="76">
        <v>9004</v>
      </c>
      <c r="K66" s="76">
        <v>3602</v>
      </c>
      <c r="L66" s="76">
        <v>9004</v>
      </c>
      <c r="M66" s="77">
        <v>26.4</v>
      </c>
      <c r="N66" s="78">
        <f t="shared" si="7"/>
        <v>95092.79999999999</v>
      </c>
      <c r="O66" s="78">
        <f t="shared" si="8"/>
        <v>237705.59999999998</v>
      </c>
      <c r="P66" s="77" t="s">
        <v>785</v>
      </c>
      <c r="Q66" s="77" t="s">
        <v>1076</v>
      </c>
      <c r="R66" s="74">
        <v>5002</v>
      </c>
      <c r="S66" s="74">
        <v>254.24000000000004</v>
      </c>
      <c r="T66" s="79">
        <f t="shared" si="6"/>
        <v>6711.936000000001</v>
      </c>
      <c r="U66" s="105"/>
      <c r="V66" s="105"/>
      <c r="W66" s="106"/>
    </row>
    <row r="67" spans="1:23" ht="15.75">
      <c r="A67" s="74">
        <v>15</v>
      </c>
      <c r="B67" s="74" t="s">
        <v>50</v>
      </c>
      <c r="C67" s="75" t="s">
        <v>74</v>
      </c>
      <c r="D67" s="76" t="s">
        <v>85</v>
      </c>
      <c r="E67" s="76" t="s">
        <v>26</v>
      </c>
      <c r="F67" s="76" t="s">
        <v>730</v>
      </c>
      <c r="G67" s="76" t="s">
        <v>731</v>
      </c>
      <c r="H67" s="76" t="s">
        <v>732</v>
      </c>
      <c r="I67" s="76" t="s">
        <v>86</v>
      </c>
      <c r="J67" s="76">
        <v>1362</v>
      </c>
      <c r="K67" s="76">
        <v>545</v>
      </c>
      <c r="L67" s="76">
        <v>1362</v>
      </c>
      <c r="M67" s="77">
        <v>26.4</v>
      </c>
      <c r="N67" s="78">
        <f t="shared" si="7"/>
        <v>14388</v>
      </c>
      <c r="O67" s="78">
        <f t="shared" si="8"/>
        <v>35956.799999999996</v>
      </c>
      <c r="P67" s="77" t="s">
        <v>785</v>
      </c>
      <c r="Q67" s="77" t="s">
        <v>1076</v>
      </c>
      <c r="R67" s="74">
        <v>5002</v>
      </c>
      <c r="S67" s="74">
        <v>82.88</v>
      </c>
      <c r="T67" s="79">
        <f t="shared" si="6"/>
        <v>2188.0319999999997</v>
      </c>
      <c r="U67" s="105"/>
      <c r="V67" s="105"/>
      <c r="W67" s="106"/>
    </row>
    <row r="68" spans="1:23" ht="15.75">
      <c r="A68" s="74">
        <v>16</v>
      </c>
      <c r="B68" s="74" t="s">
        <v>51</v>
      </c>
      <c r="C68" s="75" t="s">
        <v>75</v>
      </c>
      <c r="D68" s="76" t="s">
        <v>85</v>
      </c>
      <c r="E68" s="76" t="s">
        <v>26</v>
      </c>
      <c r="F68" s="76" t="s">
        <v>730</v>
      </c>
      <c r="G68" s="76" t="s">
        <v>731</v>
      </c>
      <c r="H68" s="76" t="s">
        <v>732</v>
      </c>
      <c r="I68" s="76" t="s">
        <v>86</v>
      </c>
      <c r="J68" s="76">
        <v>2298</v>
      </c>
      <c r="K68" s="76">
        <v>919</v>
      </c>
      <c r="L68" s="76">
        <v>2298</v>
      </c>
      <c r="M68" s="77">
        <v>26.4</v>
      </c>
      <c r="N68" s="78">
        <f t="shared" si="7"/>
        <v>24261.6</v>
      </c>
      <c r="O68" s="78">
        <f t="shared" si="8"/>
        <v>60667.2</v>
      </c>
      <c r="P68" s="77" t="s">
        <v>785</v>
      </c>
      <c r="Q68" s="77" t="s">
        <v>1076</v>
      </c>
      <c r="R68" s="74">
        <v>5002</v>
      </c>
      <c r="S68" s="74">
        <v>209.25</v>
      </c>
      <c r="T68" s="79">
        <f t="shared" si="6"/>
        <v>5524.2</v>
      </c>
      <c r="U68" s="105"/>
      <c r="V68" s="105"/>
      <c r="W68" s="106"/>
    </row>
    <row r="69" spans="1:23" ht="15.75">
      <c r="A69" s="74">
        <v>17</v>
      </c>
      <c r="B69" s="74" t="s">
        <v>52</v>
      </c>
      <c r="C69" s="75" t="s">
        <v>76</v>
      </c>
      <c r="D69" s="76" t="s">
        <v>85</v>
      </c>
      <c r="E69" s="76" t="s">
        <v>26</v>
      </c>
      <c r="F69" s="76" t="s">
        <v>730</v>
      </c>
      <c r="G69" s="76" t="s">
        <v>731</v>
      </c>
      <c r="H69" s="76" t="s">
        <v>732</v>
      </c>
      <c r="I69" s="76" t="s">
        <v>86</v>
      </c>
      <c r="J69" s="76">
        <v>6242</v>
      </c>
      <c r="K69" s="76">
        <v>2497</v>
      </c>
      <c r="L69" s="76">
        <v>6242</v>
      </c>
      <c r="M69" s="77">
        <v>26.4</v>
      </c>
      <c r="N69" s="78">
        <f t="shared" si="7"/>
        <v>65920.8</v>
      </c>
      <c r="O69" s="78">
        <f t="shared" si="8"/>
        <v>164788.8</v>
      </c>
      <c r="P69" s="77" t="s">
        <v>785</v>
      </c>
      <c r="Q69" s="77" t="s">
        <v>1076</v>
      </c>
      <c r="R69" s="74">
        <v>5002</v>
      </c>
      <c r="S69" s="74">
        <v>358.38</v>
      </c>
      <c r="T69" s="79">
        <f t="shared" si="6"/>
        <v>9461.232</v>
      </c>
      <c r="U69" s="105"/>
      <c r="V69" s="105"/>
      <c r="W69" s="106"/>
    </row>
    <row r="70" spans="1:23" ht="15.75">
      <c r="A70" s="74">
        <v>18</v>
      </c>
      <c r="B70" s="74" t="s">
        <v>53</v>
      </c>
      <c r="C70" s="75" t="s">
        <v>77</v>
      </c>
      <c r="D70" s="76" t="s">
        <v>85</v>
      </c>
      <c r="E70" s="76" t="s">
        <v>26</v>
      </c>
      <c r="F70" s="76" t="s">
        <v>730</v>
      </c>
      <c r="G70" s="76" t="s">
        <v>731</v>
      </c>
      <c r="H70" s="76" t="s">
        <v>732</v>
      </c>
      <c r="I70" s="76" t="s">
        <v>86</v>
      </c>
      <c r="J70" s="76">
        <v>5306</v>
      </c>
      <c r="K70" s="76">
        <v>2122</v>
      </c>
      <c r="L70" s="76">
        <v>5306</v>
      </c>
      <c r="M70" s="77">
        <v>26.4</v>
      </c>
      <c r="N70" s="78">
        <f t="shared" si="7"/>
        <v>56020.799999999996</v>
      </c>
      <c r="O70" s="78">
        <f t="shared" si="8"/>
        <v>140078.4</v>
      </c>
      <c r="P70" s="77" t="s">
        <v>785</v>
      </c>
      <c r="Q70" s="77" t="s">
        <v>1076</v>
      </c>
      <c r="R70" s="74">
        <v>5002</v>
      </c>
      <c r="S70" s="74">
        <v>114.51000000000002</v>
      </c>
      <c r="T70" s="79">
        <f t="shared" si="6"/>
        <v>3023.0640000000003</v>
      </c>
      <c r="U70" s="105"/>
      <c r="V70" s="105"/>
      <c r="W70" s="106"/>
    </row>
    <row r="71" spans="1:23" ht="15.75">
      <c r="A71" s="74">
        <v>19</v>
      </c>
      <c r="B71" s="74" t="s">
        <v>54</v>
      </c>
      <c r="C71" s="75" t="s">
        <v>78</v>
      </c>
      <c r="D71" s="76" t="s">
        <v>85</v>
      </c>
      <c r="E71" s="76" t="s">
        <v>26</v>
      </c>
      <c r="F71" s="76" t="s">
        <v>730</v>
      </c>
      <c r="G71" s="76" t="s">
        <v>731</v>
      </c>
      <c r="H71" s="76" t="s">
        <v>732</v>
      </c>
      <c r="I71" s="76" t="s">
        <v>86</v>
      </c>
      <c r="J71" s="76">
        <v>2118</v>
      </c>
      <c r="K71" s="76">
        <v>847</v>
      </c>
      <c r="L71" s="76">
        <v>2118</v>
      </c>
      <c r="M71" s="77">
        <v>26.4</v>
      </c>
      <c r="N71" s="78">
        <f t="shared" si="7"/>
        <v>22360.8</v>
      </c>
      <c r="O71" s="78">
        <f t="shared" si="8"/>
        <v>55915.2</v>
      </c>
      <c r="P71" s="77" t="s">
        <v>785</v>
      </c>
      <c r="Q71" s="77" t="s">
        <v>1076</v>
      </c>
      <c r="R71" s="74">
        <v>5002</v>
      </c>
      <c r="S71" s="74">
        <v>27.44</v>
      </c>
      <c r="T71" s="79">
        <f t="shared" si="6"/>
        <v>724.4159999999999</v>
      </c>
      <c r="U71" s="105"/>
      <c r="V71" s="105"/>
      <c r="W71" s="106"/>
    </row>
    <row r="72" spans="1:23" ht="15.75">
      <c r="A72" s="74">
        <v>20</v>
      </c>
      <c r="B72" s="74" t="s">
        <v>55</v>
      </c>
      <c r="C72" s="75" t="s">
        <v>79</v>
      </c>
      <c r="D72" s="76" t="s">
        <v>85</v>
      </c>
      <c r="E72" s="76" t="s">
        <v>26</v>
      </c>
      <c r="F72" s="76" t="s">
        <v>730</v>
      </c>
      <c r="G72" s="76" t="s">
        <v>731</v>
      </c>
      <c r="H72" s="76" t="s">
        <v>732</v>
      </c>
      <c r="I72" s="76" t="s">
        <v>86</v>
      </c>
      <c r="J72" s="76">
        <v>1419</v>
      </c>
      <c r="K72" s="76">
        <v>568</v>
      </c>
      <c r="L72" s="76">
        <v>1419</v>
      </c>
      <c r="M72" s="77">
        <v>26.4</v>
      </c>
      <c r="N72" s="78">
        <f t="shared" si="7"/>
        <v>14995.199999999999</v>
      </c>
      <c r="O72" s="78">
        <f t="shared" si="8"/>
        <v>37461.6</v>
      </c>
      <c r="P72" s="77" t="s">
        <v>785</v>
      </c>
      <c r="Q72" s="77" t="s">
        <v>1076</v>
      </c>
      <c r="R72" s="74">
        <v>5002</v>
      </c>
      <c r="S72" s="74">
        <v>51</v>
      </c>
      <c r="T72" s="79">
        <f t="shared" si="6"/>
        <v>1346.3999999999999</v>
      </c>
      <c r="U72" s="105"/>
      <c r="V72" s="105"/>
      <c r="W72" s="106"/>
    </row>
    <row r="73" spans="1:23" ht="15.75">
      <c r="A73" s="74">
        <v>21</v>
      </c>
      <c r="B73" s="74" t="s">
        <v>729</v>
      </c>
      <c r="C73" s="75" t="s">
        <v>80</v>
      </c>
      <c r="D73" s="76" t="s">
        <v>85</v>
      </c>
      <c r="E73" s="76" t="s">
        <v>26</v>
      </c>
      <c r="F73" s="76" t="s">
        <v>730</v>
      </c>
      <c r="G73" s="76" t="s">
        <v>731</v>
      </c>
      <c r="H73" s="76" t="s">
        <v>732</v>
      </c>
      <c r="I73" s="76" t="s">
        <v>86</v>
      </c>
      <c r="J73" s="76">
        <v>2043</v>
      </c>
      <c r="K73" s="76">
        <v>817</v>
      </c>
      <c r="L73" s="76">
        <v>2043</v>
      </c>
      <c r="M73" s="77">
        <v>26.4</v>
      </c>
      <c r="N73" s="78">
        <f t="shared" si="7"/>
        <v>21568.8</v>
      </c>
      <c r="O73" s="78">
        <f t="shared" si="8"/>
        <v>53935.2</v>
      </c>
      <c r="P73" s="77" t="s">
        <v>785</v>
      </c>
      <c r="Q73" s="77" t="s">
        <v>1076</v>
      </c>
      <c r="R73" s="74">
        <v>5002</v>
      </c>
      <c r="S73" s="74">
        <v>122.04</v>
      </c>
      <c r="T73" s="79">
        <f t="shared" si="6"/>
        <v>3221.8559999999998</v>
      </c>
      <c r="U73" s="105"/>
      <c r="V73" s="105"/>
      <c r="W73" s="106"/>
    </row>
    <row r="74" spans="1:23" ht="15.75">
      <c r="A74" s="74">
        <v>22</v>
      </c>
      <c r="B74" s="74" t="s">
        <v>56</v>
      </c>
      <c r="C74" s="75" t="s">
        <v>81</v>
      </c>
      <c r="D74" s="76" t="s">
        <v>85</v>
      </c>
      <c r="E74" s="76" t="s">
        <v>26</v>
      </c>
      <c r="F74" s="76" t="s">
        <v>730</v>
      </c>
      <c r="G74" s="76" t="s">
        <v>731</v>
      </c>
      <c r="H74" s="76" t="s">
        <v>732</v>
      </c>
      <c r="I74" s="76" t="s">
        <v>86</v>
      </c>
      <c r="J74" s="76">
        <v>2535</v>
      </c>
      <c r="K74" s="76">
        <v>1014</v>
      </c>
      <c r="L74" s="76">
        <v>2535</v>
      </c>
      <c r="M74" s="77">
        <v>26.4</v>
      </c>
      <c r="N74" s="78">
        <f t="shared" si="7"/>
        <v>26769.6</v>
      </c>
      <c r="O74" s="78">
        <f t="shared" si="8"/>
        <v>66924</v>
      </c>
      <c r="P74" s="77" t="s">
        <v>785</v>
      </c>
      <c r="Q74" s="77" t="s">
        <v>1076</v>
      </c>
      <c r="R74" s="74">
        <v>5002</v>
      </c>
      <c r="S74" s="74">
        <v>92.46000000000001</v>
      </c>
      <c r="T74" s="79">
        <f t="shared" si="6"/>
        <v>2440.944</v>
      </c>
      <c r="U74" s="105"/>
      <c r="V74" s="105"/>
      <c r="W74" s="106"/>
    </row>
    <row r="75" spans="1:23" ht="15.75">
      <c r="A75" s="74">
        <v>23</v>
      </c>
      <c r="B75" s="74" t="s">
        <v>57</v>
      </c>
      <c r="C75" s="75" t="s">
        <v>82</v>
      </c>
      <c r="D75" s="76" t="s">
        <v>85</v>
      </c>
      <c r="E75" s="76" t="s">
        <v>26</v>
      </c>
      <c r="F75" s="76" t="s">
        <v>730</v>
      </c>
      <c r="G75" s="76" t="s">
        <v>731</v>
      </c>
      <c r="H75" s="76" t="s">
        <v>732</v>
      </c>
      <c r="I75" s="76" t="s">
        <v>86</v>
      </c>
      <c r="J75" s="76">
        <v>3074</v>
      </c>
      <c r="K75" s="76">
        <v>1230</v>
      </c>
      <c r="L75" s="76">
        <v>3074</v>
      </c>
      <c r="M75" s="77">
        <v>26.4</v>
      </c>
      <c r="N75" s="78">
        <f t="shared" si="7"/>
        <v>32472</v>
      </c>
      <c r="O75" s="78">
        <f t="shared" si="8"/>
        <v>81153.59999999999</v>
      </c>
      <c r="P75" s="77" t="s">
        <v>785</v>
      </c>
      <c r="Q75" s="77" t="s">
        <v>1076</v>
      </c>
      <c r="R75" s="74">
        <v>5002</v>
      </c>
      <c r="S75" s="74">
        <v>195.65</v>
      </c>
      <c r="T75" s="79">
        <f t="shared" si="6"/>
        <v>5165.16</v>
      </c>
      <c r="U75" s="105"/>
      <c r="V75" s="105"/>
      <c r="W75" s="106"/>
    </row>
    <row r="76" spans="1:23" ht="15.75">
      <c r="A76" s="74">
        <v>24</v>
      </c>
      <c r="B76" s="74" t="s">
        <v>58</v>
      </c>
      <c r="C76" s="75" t="s">
        <v>83</v>
      </c>
      <c r="D76" s="76" t="s">
        <v>85</v>
      </c>
      <c r="E76" s="76" t="s">
        <v>26</v>
      </c>
      <c r="F76" s="76" t="s">
        <v>730</v>
      </c>
      <c r="G76" s="76" t="s">
        <v>731</v>
      </c>
      <c r="H76" s="76" t="s">
        <v>732</v>
      </c>
      <c r="I76" s="76" t="s">
        <v>86</v>
      </c>
      <c r="J76" s="76">
        <v>435</v>
      </c>
      <c r="K76" s="76">
        <v>174</v>
      </c>
      <c r="L76" s="76">
        <v>435</v>
      </c>
      <c r="M76" s="77">
        <v>26.4</v>
      </c>
      <c r="N76" s="78">
        <f t="shared" si="7"/>
        <v>4593.599999999999</v>
      </c>
      <c r="O76" s="78">
        <f t="shared" si="8"/>
        <v>11484</v>
      </c>
      <c r="P76" s="77" t="s">
        <v>785</v>
      </c>
      <c r="Q76" s="77" t="s">
        <v>1076</v>
      </c>
      <c r="R76" s="74">
        <v>5002</v>
      </c>
      <c r="S76" s="74">
        <v>17.53</v>
      </c>
      <c r="T76" s="79">
        <f t="shared" si="6"/>
        <v>462.79200000000003</v>
      </c>
      <c r="U76" s="105"/>
      <c r="V76" s="105"/>
      <c r="W76" s="106"/>
    </row>
    <row r="77" spans="1:23" ht="15.75">
      <c r="A77" s="74">
        <v>25</v>
      </c>
      <c r="B77" s="74" t="s">
        <v>59</v>
      </c>
      <c r="C77" s="75" t="s">
        <v>84</v>
      </c>
      <c r="D77" s="76" t="s">
        <v>85</v>
      </c>
      <c r="E77" s="76" t="s">
        <v>26</v>
      </c>
      <c r="F77" s="76" t="s">
        <v>730</v>
      </c>
      <c r="G77" s="76" t="s">
        <v>731</v>
      </c>
      <c r="H77" s="76" t="s">
        <v>732</v>
      </c>
      <c r="I77" s="76" t="s">
        <v>86</v>
      </c>
      <c r="J77" s="76">
        <v>5296</v>
      </c>
      <c r="K77" s="76">
        <v>2118</v>
      </c>
      <c r="L77" s="76">
        <v>5296</v>
      </c>
      <c r="M77" s="77">
        <v>26.4</v>
      </c>
      <c r="N77" s="78">
        <f t="shared" si="7"/>
        <v>55915.2</v>
      </c>
      <c r="O77" s="78">
        <f t="shared" si="8"/>
        <v>139814.4</v>
      </c>
      <c r="P77" s="77" t="s">
        <v>785</v>
      </c>
      <c r="Q77" s="77" t="s">
        <v>1076</v>
      </c>
      <c r="R77" s="74">
        <v>5002</v>
      </c>
      <c r="S77" s="74">
        <v>178.44</v>
      </c>
      <c r="T77" s="79">
        <f t="shared" si="6"/>
        <v>4710.816</v>
      </c>
      <c r="U77" s="105"/>
      <c r="V77" s="105"/>
      <c r="W77" s="106"/>
    </row>
    <row r="78" spans="1:23" ht="15.75">
      <c r="A78" s="46">
        <v>1</v>
      </c>
      <c r="B78" s="46" t="s">
        <v>36</v>
      </c>
      <c r="C78" s="47" t="s">
        <v>60</v>
      </c>
      <c r="D78" s="48" t="s">
        <v>85</v>
      </c>
      <c r="E78" s="48" t="s">
        <v>26</v>
      </c>
      <c r="F78" s="48" t="s">
        <v>730</v>
      </c>
      <c r="G78" s="48" t="s">
        <v>731</v>
      </c>
      <c r="H78" s="48" t="s">
        <v>732</v>
      </c>
      <c r="I78" s="48" t="s">
        <v>86</v>
      </c>
      <c r="J78" s="48">
        <v>92655</v>
      </c>
      <c r="K78" s="48">
        <v>37062</v>
      </c>
      <c r="L78" s="48">
        <v>92655</v>
      </c>
      <c r="M78" s="49">
        <v>26.4</v>
      </c>
      <c r="N78" s="50">
        <f t="shared" si="7"/>
        <v>978436.7999999999</v>
      </c>
      <c r="O78" s="50">
        <f t="shared" si="8"/>
        <v>2446092</v>
      </c>
      <c r="P78" s="49" t="s">
        <v>1078</v>
      </c>
      <c r="Q78" s="49" t="s">
        <v>1079</v>
      </c>
      <c r="R78" s="46">
        <v>5058</v>
      </c>
      <c r="S78" s="46">
        <v>8041.3</v>
      </c>
      <c r="T78" s="85">
        <f aca="true" t="shared" si="9" ref="T78:T102">M78*S78</f>
        <v>212290.32</v>
      </c>
      <c r="U78" s="103">
        <v>6001</v>
      </c>
      <c r="V78" s="103" t="s">
        <v>1080</v>
      </c>
      <c r="W78" s="104">
        <v>539249.41</v>
      </c>
    </row>
    <row r="79" spans="1:23" ht="15.75">
      <c r="A79" s="46">
        <v>2</v>
      </c>
      <c r="B79" s="46" t="s">
        <v>37</v>
      </c>
      <c r="C79" s="47" t="s">
        <v>61</v>
      </c>
      <c r="D79" s="48" t="s">
        <v>85</v>
      </c>
      <c r="E79" s="48" t="s">
        <v>26</v>
      </c>
      <c r="F79" s="48" t="s">
        <v>730</v>
      </c>
      <c r="G79" s="48" t="s">
        <v>731</v>
      </c>
      <c r="H79" s="48" t="s">
        <v>732</v>
      </c>
      <c r="I79" s="48" t="s">
        <v>86</v>
      </c>
      <c r="J79" s="48">
        <v>20447</v>
      </c>
      <c r="K79" s="48">
        <v>8179</v>
      </c>
      <c r="L79" s="48">
        <v>20447</v>
      </c>
      <c r="M79" s="49">
        <v>26.4</v>
      </c>
      <c r="N79" s="50">
        <f aca="true" t="shared" si="10" ref="N79:N102">M79*K79</f>
        <v>215925.59999999998</v>
      </c>
      <c r="O79" s="50">
        <f aca="true" t="shared" si="11" ref="O79:O102">M79*L79</f>
        <v>539800.7999999999</v>
      </c>
      <c r="P79" s="49" t="s">
        <v>1078</v>
      </c>
      <c r="Q79" s="49" t="s">
        <v>1076</v>
      </c>
      <c r="R79" s="46">
        <v>5058</v>
      </c>
      <c r="S79" s="46">
        <v>1879.1</v>
      </c>
      <c r="T79" s="85">
        <f t="shared" si="9"/>
        <v>49608.24</v>
      </c>
      <c r="U79" s="103"/>
      <c r="V79" s="103"/>
      <c r="W79" s="104"/>
    </row>
    <row r="80" spans="1:23" ht="15.75">
      <c r="A80" s="46">
        <v>3</v>
      </c>
      <c r="B80" s="46" t="s">
        <v>38</v>
      </c>
      <c r="C80" s="47" t="s">
        <v>62</v>
      </c>
      <c r="D80" s="48" t="s">
        <v>85</v>
      </c>
      <c r="E80" s="48" t="s">
        <v>26</v>
      </c>
      <c r="F80" s="48" t="s">
        <v>730</v>
      </c>
      <c r="G80" s="48" t="s">
        <v>731</v>
      </c>
      <c r="H80" s="48" t="s">
        <v>732</v>
      </c>
      <c r="I80" s="48" t="s">
        <v>86</v>
      </c>
      <c r="J80" s="48">
        <v>17114</v>
      </c>
      <c r="K80" s="48">
        <v>6846</v>
      </c>
      <c r="L80" s="48">
        <v>17114</v>
      </c>
      <c r="M80" s="49">
        <v>26.4</v>
      </c>
      <c r="N80" s="50">
        <f t="shared" si="10"/>
        <v>180734.4</v>
      </c>
      <c r="O80" s="50">
        <f t="shared" si="11"/>
        <v>451809.6</v>
      </c>
      <c r="P80" s="49" t="s">
        <v>1078</v>
      </c>
      <c r="Q80" s="49" t="s">
        <v>1076</v>
      </c>
      <c r="R80" s="46">
        <v>5058</v>
      </c>
      <c r="S80" s="46">
        <v>1574.004</v>
      </c>
      <c r="T80" s="85">
        <f t="shared" si="9"/>
        <v>41553.705599999994</v>
      </c>
      <c r="U80" s="103"/>
      <c r="V80" s="103"/>
      <c r="W80" s="104"/>
    </row>
    <row r="81" spans="1:23" ht="15.75">
      <c r="A81" s="46">
        <v>4</v>
      </c>
      <c r="B81" s="46" t="s">
        <v>39</v>
      </c>
      <c r="C81" s="47" t="s">
        <v>63</v>
      </c>
      <c r="D81" s="48" t="s">
        <v>85</v>
      </c>
      <c r="E81" s="48" t="s">
        <v>26</v>
      </c>
      <c r="F81" s="48" t="s">
        <v>730</v>
      </c>
      <c r="G81" s="48" t="s">
        <v>731</v>
      </c>
      <c r="H81" s="48" t="s">
        <v>732</v>
      </c>
      <c r="I81" s="48" t="s">
        <v>86</v>
      </c>
      <c r="J81" s="48">
        <v>1483</v>
      </c>
      <c r="K81" s="48">
        <v>593</v>
      </c>
      <c r="L81" s="48">
        <v>1483</v>
      </c>
      <c r="M81" s="49">
        <v>26.4</v>
      </c>
      <c r="N81" s="50">
        <f t="shared" si="10"/>
        <v>15655.199999999999</v>
      </c>
      <c r="O81" s="50">
        <f t="shared" si="11"/>
        <v>39151.2</v>
      </c>
      <c r="P81" s="49" t="s">
        <v>1078</v>
      </c>
      <c r="Q81" s="49" t="s">
        <v>1079</v>
      </c>
      <c r="R81" s="46">
        <v>5058</v>
      </c>
      <c r="S81" s="46">
        <v>0.784</v>
      </c>
      <c r="T81" s="85">
        <f t="shared" si="9"/>
        <v>20.6976</v>
      </c>
      <c r="U81" s="103"/>
      <c r="V81" s="103"/>
      <c r="W81" s="104"/>
    </row>
    <row r="82" spans="1:23" ht="15.75">
      <c r="A82" s="46">
        <v>5</v>
      </c>
      <c r="B82" s="46" t="s">
        <v>40</v>
      </c>
      <c r="C82" s="47" t="s">
        <v>64</v>
      </c>
      <c r="D82" s="48" t="s">
        <v>85</v>
      </c>
      <c r="E82" s="48" t="s">
        <v>26</v>
      </c>
      <c r="F82" s="48" t="s">
        <v>730</v>
      </c>
      <c r="G82" s="48" t="s">
        <v>731</v>
      </c>
      <c r="H82" s="48" t="s">
        <v>732</v>
      </c>
      <c r="I82" s="48" t="s">
        <v>86</v>
      </c>
      <c r="J82" s="48">
        <v>11351</v>
      </c>
      <c r="K82" s="48">
        <v>4540</v>
      </c>
      <c r="L82" s="48">
        <v>11351</v>
      </c>
      <c r="M82" s="49">
        <v>26.4</v>
      </c>
      <c r="N82" s="50">
        <f t="shared" si="10"/>
        <v>119856</v>
      </c>
      <c r="O82" s="50">
        <f t="shared" si="11"/>
        <v>299666.39999999997</v>
      </c>
      <c r="P82" s="49" t="s">
        <v>1078</v>
      </c>
      <c r="Q82" s="49" t="s">
        <v>1076</v>
      </c>
      <c r="R82" s="46">
        <v>5058</v>
      </c>
      <c r="S82" s="46">
        <v>1023.347</v>
      </c>
      <c r="T82" s="85">
        <f t="shared" si="9"/>
        <v>27016.3608</v>
      </c>
      <c r="U82" s="103"/>
      <c r="V82" s="103"/>
      <c r="W82" s="104"/>
    </row>
    <row r="83" spans="1:23" ht="15.75">
      <c r="A83" s="46">
        <v>6</v>
      </c>
      <c r="B83" s="46" t="s">
        <v>41</v>
      </c>
      <c r="C83" s="47" t="s">
        <v>65</v>
      </c>
      <c r="D83" s="48" t="s">
        <v>85</v>
      </c>
      <c r="E83" s="48" t="s">
        <v>26</v>
      </c>
      <c r="F83" s="48" t="s">
        <v>730</v>
      </c>
      <c r="G83" s="48" t="s">
        <v>731</v>
      </c>
      <c r="H83" s="48" t="s">
        <v>732</v>
      </c>
      <c r="I83" s="48" t="s">
        <v>86</v>
      </c>
      <c r="J83" s="48">
        <v>11557</v>
      </c>
      <c r="K83" s="48">
        <v>4623</v>
      </c>
      <c r="L83" s="48">
        <v>11557</v>
      </c>
      <c r="M83" s="49">
        <v>26.4</v>
      </c>
      <c r="N83" s="50">
        <f t="shared" si="10"/>
        <v>122047.2</v>
      </c>
      <c r="O83" s="50">
        <f t="shared" si="11"/>
        <v>305104.8</v>
      </c>
      <c r="P83" s="49" t="s">
        <v>1078</v>
      </c>
      <c r="Q83" s="49" t="s">
        <v>1076</v>
      </c>
      <c r="R83" s="46">
        <v>5058</v>
      </c>
      <c r="S83" s="46">
        <v>865.74</v>
      </c>
      <c r="T83" s="85">
        <f t="shared" si="9"/>
        <v>22855.536</v>
      </c>
      <c r="U83" s="103"/>
      <c r="V83" s="103"/>
      <c r="W83" s="104"/>
    </row>
    <row r="84" spans="1:23" ht="15.75">
      <c r="A84" s="46">
        <v>7</v>
      </c>
      <c r="B84" s="46" t="s">
        <v>42</v>
      </c>
      <c r="C84" s="47" t="s">
        <v>66</v>
      </c>
      <c r="D84" s="48" t="s">
        <v>85</v>
      </c>
      <c r="E84" s="48" t="s">
        <v>26</v>
      </c>
      <c r="F84" s="48" t="s">
        <v>730</v>
      </c>
      <c r="G84" s="48" t="s">
        <v>731</v>
      </c>
      <c r="H84" s="48" t="s">
        <v>732</v>
      </c>
      <c r="I84" s="48" t="s">
        <v>86</v>
      </c>
      <c r="J84" s="48">
        <v>13240</v>
      </c>
      <c r="K84" s="48">
        <v>5296</v>
      </c>
      <c r="L84" s="48">
        <v>13240</v>
      </c>
      <c r="M84" s="49">
        <v>26.4</v>
      </c>
      <c r="N84" s="50">
        <f t="shared" si="10"/>
        <v>139814.4</v>
      </c>
      <c r="O84" s="50">
        <f t="shared" si="11"/>
        <v>349536</v>
      </c>
      <c r="P84" s="49" t="s">
        <v>1078</v>
      </c>
      <c r="Q84" s="49" t="s">
        <v>1079</v>
      </c>
      <c r="R84" s="46">
        <v>5058</v>
      </c>
      <c r="S84" s="46">
        <v>451</v>
      </c>
      <c r="T84" s="85">
        <f t="shared" si="9"/>
        <v>11906.4</v>
      </c>
      <c r="U84" s="103"/>
      <c r="V84" s="103"/>
      <c r="W84" s="104"/>
    </row>
    <row r="85" spans="1:23" ht="15.75">
      <c r="A85" s="46">
        <v>8</v>
      </c>
      <c r="B85" s="46" t="s">
        <v>43</v>
      </c>
      <c r="C85" s="47" t="s">
        <v>67</v>
      </c>
      <c r="D85" s="48" t="s">
        <v>85</v>
      </c>
      <c r="E85" s="48" t="s">
        <v>26</v>
      </c>
      <c r="F85" s="48" t="s">
        <v>730</v>
      </c>
      <c r="G85" s="48" t="s">
        <v>731</v>
      </c>
      <c r="H85" s="48" t="s">
        <v>732</v>
      </c>
      <c r="I85" s="48" t="s">
        <v>86</v>
      </c>
      <c r="J85" s="48">
        <v>11206</v>
      </c>
      <c r="K85" s="48">
        <v>4482</v>
      </c>
      <c r="L85" s="48">
        <v>11206</v>
      </c>
      <c r="M85" s="49">
        <v>26.4</v>
      </c>
      <c r="N85" s="50">
        <f t="shared" si="10"/>
        <v>118324.79999999999</v>
      </c>
      <c r="O85" s="50">
        <f t="shared" si="11"/>
        <v>295838.39999999997</v>
      </c>
      <c r="P85" s="49" t="s">
        <v>1078</v>
      </c>
      <c r="Q85" s="49" t="s">
        <v>1076</v>
      </c>
      <c r="R85" s="46">
        <v>5058</v>
      </c>
      <c r="S85" s="46">
        <v>483.718</v>
      </c>
      <c r="T85" s="85">
        <f t="shared" si="9"/>
        <v>12770.1552</v>
      </c>
      <c r="U85" s="103"/>
      <c r="V85" s="103"/>
      <c r="W85" s="104"/>
    </row>
    <row r="86" spans="1:23" ht="15.75">
      <c r="A86" s="46">
        <v>9</v>
      </c>
      <c r="B86" s="46" t="s">
        <v>44</v>
      </c>
      <c r="C86" s="47" t="s">
        <v>68</v>
      </c>
      <c r="D86" s="48" t="s">
        <v>85</v>
      </c>
      <c r="E86" s="48" t="s">
        <v>26</v>
      </c>
      <c r="F86" s="48" t="s">
        <v>730</v>
      </c>
      <c r="G86" s="48" t="s">
        <v>731</v>
      </c>
      <c r="H86" s="48" t="s">
        <v>732</v>
      </c>
      <c r="I86" s="48" t="s">
        <v>86</v>
      </c>
      <c r="J86" s="48">
        <v>4332</v>
      </c>
      <c r="K86" s="48">
        <v>1733</v>
      </c>
      <c r="L86" s="48">
        <v>4332</v>
      </c>
      <c r="M86" s="49">
        <v>26.4</v>
      </c>
      <c r="N86" s="50">
        <f t="shared" si="10"/>
        <v>45751.2</v>
      </c>
      <c r="O86" s="50">
        <f t="shared" si="11"/>
        <v>114364.79999999999</v>
      </c>
      <c r="P86" s="49" t="s">
        <v>1078</v>
      </c>
      <c r="Q86" s="49" t="s">
        <v>1076</v>
      </c>
      <c r="R86" s="46">
        <v>5058</v>
      </c>
      <c r="S86" s="46">
        <v>32.576</v>
      </c>
      <c r="T86" s="85">
        <f t="shared" si="9"/>
        <v>860.0064</v>
      </c>
      <c r="U86" s="103"/>
      <c r="V86" s="103"/>
      <c r="W86" s="104"/>
    </row>
    <row r="87" spans="1:23" ht="15.75">
      <c r="A87" s="46">
        <v>10</v>
      </c>
      <c r="B87" s="46" t="s">
        <v>45</v>
      </c>
      <c r="C87" s="47" t="s">
        <v>69</v>
      </c>
      <c r="D87" s="48" t="s">
        <v>85</v>
      </c>
      <c r="E87" s="48" t="s">
        <v>26</v>
      </c>
      <c r="F87" s="48" t="s">
        <v>730</v>
      </c>
      <c r="G87" s="48" t="s">
        <v>731</v>
      </c>
      <c r="H87" s="48" t="s">
        <v>732</v>
      </c>
      <c r="I87" s="48" t="s">
        <v>86</v>
      </c>
      <c r="J87" s="48">
        <v>4965</v>
      </c>
      <c r="K87" s="48">
        <v>1986</v>
      </c>
      <c r="L87" s="48">
        <v>4965</v>
      </c>
      <c r="M87" s="49">
        <v>26.4</v>
      </c>
      <c r="N87" s="50">
        <f t="shared" si="10"/>
        <v>52430.399999999994</v>
      </c>
      <c r="O87" s="50">
        <f t="shared" si="11"/>
        <v>131076</v>
      </c>
      <c r="P87" s="49" t="s">
        <v>1078</v>
      </c>
      <c r="Q87" s="49" t="s">
        <v>1079</v>
      </c>
      <c r="R87" s="46">
        <v>5058</v>
      </c>
      <c r="S87" s="46">
        <v>160.5</v>
      </c>
      <c r="T87" s="85">
        <f t="shared" si="9"/>
        <v>4237.2</v>
      </c>
      <c r="U87" s="103"/>
      <c r="V87" s="103"/>
      <c r="W87" s="104"/>
    </row>
    <row r="88" spans="1:23" ht="15.75">
      <c r="A88" s="46">
        <v>11</v>
      </c>
      <c r="B88" s="46" t="s">
        <v>46</v>
      </c>
      <c r="C88" s="47" t="s">
        <v>70</v>
      </c>
      <c r="D88" s="48" t="s">
        <v>85</v>
      </c>
      <c r="E88" s="48" t="s">
        <v>26</v>
      </c>
      <c r="F88" s="48" t="s">
        <v>730</v>
      </c>
      <c r="G88" s="48" t="s">
        <v>731</v>
      </c>
      <c r="H88" s="48" t="s">
        <v>732</v>
      </c>
      <c r="I88" s="48" t="s">
        <v>86</v>
      </c>
      <c r="J88" s="48">
        <v>1589</v>
      </c>
      <c r="K88" s="48">
        <v>636</v>
      </c>
      <c r="L88" s="48">
        <v>1589</v>
      </c>
      <c r="M88" s="49">
        <v>26.4</v>
      </c>
      <c r="N88" s="50">
        <f t="shared" si="10"/>
        <v>16790.399999999998</v>
      </c>
      <c r="O88" s="50">
        <f t="shared" si="11"/>
        <v>41949.6</v>
      </c>
      <c r="P88" s="49" t="s">
        <v>1078</v>
      </c>
      <c r="Q88" s="49" t="s">
        <v>1076</v>
      </c>
      <c r="R88" s="46">
        <v>5058</v>
      </c>
      <c r="S88" s="46">
        <v>109.48</v>
      </c>
      <c r="T88" s="85">
        <f t="shared" si="9"/>
        <v>2890.272</v>
      </c>
      <c r="U88" s="103"/>
      <c r="V88" s="103"/>
      <c r="W88" s="104"/>
    </row>
    <row r="89" spans="1:23" ht="15.75">
      <c r="A89" s="46">
        <v>12</v>
      </c>
      <c r="B89" s="46" t="s">
        <v>47</v>
      </c>
      <c r="C89" s="47" t="s">
        <v>71</v>
      </c>
      <c r="D89" s="48" t="s">
        <v>85</v>
      </c>
      <c r="E89" s="48" t="s">
        <v>26</v>
      </c>
      <c r="F89" s="48" t="s">
        <v>730</v>
      </c>
      <c r="G89" s="48" t="s">
        <v>731</v>
      </c>
      <c r="H89" s="48" t="s">
        <v>732</v>
      </c>
      <c r="I89" s="48" t="s">
        <v>86</v>
      </c>
      <c r="J89" s="48">
        <v>3216</v>
      </c>
      <c r="K89" s="48">
        <v>1286</v>
      </c>
      <c r="L89" s="48">
        <v>3216</v>
      </c>
      <c r="M89" s="49">
        <v>26.4</v>
      </c>
      <c r="N89" s="50">
        <f t="shared" si="10"/>
        <v>33950.4</v>
      </c>
      <c r="O89" s="50">
        <f t="shared" si="11"/>
        <v>84902.4</v>
      </c>
      <c r="P89" s="49" t="s">
        <v>1078</v>
      </c>
      <c r="Q89" s="49" t="s">
        <v>1076</v>
      </c>
      <c r="R89" s="46">
        <v>5058</v>
      </c>
      <c r="S89" s="46">
        <v>145.35</v>
      </c>
      <c r="T89" s="85">
        <f t="shared" si="9"/>
        <v>3837.24</v>
      </c>
      <c r="U89" s="103"/>
      <c r="V89" s="103"/>
      <c r="W89" s="104"/>
    </row>
    <row r="90" spans="1:23" ht="15.75">
      <c r="A90" s="46">
        <v>13</v>
      </c>
      <c r="B90" s="46" t="s">
        <v>48</v>
      </c>
      <c r="C90" s="47" t="s">
        <v>72</v>
      </c>
      <c r="D90" s="48" t="s">
        <v>85</v>
      </c>
      <c r="E90" s="48" t="s">
        <v>26</v>
      </c>
      <c r="F90" s="48" t="s">
        <v>730</v>
      </c>
      <c r="G90" s="48" t="s">
        <v>731</v>
      </c>
      <c r="H90" s="48" t="s">
        <v>732</v>
      </c>
      <c r="I90" s="48" t="s">
        <v>86</v>
      </c>
      <c r="J90" s="48">
        <v>9647</v>
      </c>
      <c r="K90" s="48">
        <v>3859</v>
      </c>
      <c r="L90" s="48">
        <v>9647</v>
      </c>
      <c r="M90" s="49">
        <v>26.4</v>
      </c>
      <c r="N90" s="50">
        <f t="shared" si="10"/>
        <v>101877.59999999999</v>
      </c>
      <c r="O90" s="50">
        <f t="shared" si="11"/>
        <v>254680.8</v>
      </c>
      <c r="P90" s="49" t="s">
        <v>1078</v>
      </c>
      <c r="Q90" s="49" t="s">
        <v>1079</v>
      </c>
      <c r="R90" s="46">
        <v>5058</v>
      </c>
      <c r="S90" s="46">
        <v>536.52</v>
      </c>
      <c r="T90" s="85">
        <f t="shared" si="9"/>
        <v>14164.127999999999</v>
      </c>
      <c r="U90" s="103"/>
      <c r="V90" s="103"/>
      <c r="W90" s="104"/>
    </row>
    <row r="91" spans="1:23" ht="15.75">
      <c r="A91" s="46">
        <v>14</v>
      </c>
      <c r="B91" s="46" t="s">
        <v>49</v>
      </c>
      <c r="C91" s="47" t="s">
        <v>73</v>
      </c>
      <c r="D91" s="48" t="s">
        <v>85</v>
      </c>
      <c r="E91" s="48" t="s">
        <v>26</v>
      </c>
      <c r="F91" s="48" t="s">
        <v>730</v>
      </c>
      <c r="G91" s="48" t="s">
        <v>731</v>
      </c>
      <c r="H91" s="48" t="s">
        <v>732</v>
      </c>
      <c r="I91" s="48" t="s">
        <v>86</v>
      </c>
      <c r="J91" s="48">
        <v>9004</v>
      </c>
      <c r="K91" s="48">
        <v>3602</v>
      </c>
      <c r="L91" s="48">
        <v>9004</v>
      </c>
      <c r="M91" s="49">
        <v>26.4</v>
      </c>
      <c r="N91" s="50">
        <f t="shared" si="10"/>
        <v>95092.79999999999</v>
      </c>
      <c r="O91" s="50">
        <f t="shared" si="11"/>
        <v>237705.59999999998</v>
      </c>
      <c r="P91" s="49" t="s">
        <v>1078</v>
      </c>
      <c r="Q91" s="49" t="s">
        <v>1076</v>
      </c>
      <c r="R91" s="46">
        <v>5058</v>
      </c>
      <c r="S91" s="46">
        <v>381.36</v>
      </c>
      <c r="T91" s="85">
        <f t="shared" si="9"/>
        <v>10067.904</v>
      </c>
      <c r="U91" s="103"/>
      <c r="V91" s="103"/>
      <c r="W91" s="104"/>
    </row>
    <row r="92" spans="1:23" ht="15.75">
      <c r="A92" s="46">
        <v>15</v>
      </c>
      <c r="B92" s="46" t="s">
        <v>50</v>
      </c>
      <c r="C92" s="47" t="s">
        <v>74</v>
      </c>
      <c r="D92" s="48" t="s">
        <v>85</v>
      </c>
      <c r="E92" s="48" t="s">
        <v>26</v>
      </c>
      <c r="F92" s="48" t="s">
        <v>730</v>
      </c>
      <c r="G92" s="48" t="s">
        <v>731</v>
      </c>
      <c r="H92" s="48" t="s">
        <v>732</v>
      </c>
      <c r="I92" s="48" t="s">
        <v>86</v>
      </c>
      <c r="J92" s="48">
        <v>1362</v>
      </c>
      <c r="K92" s="48">
        <v>545</v>
      </c>
      <c r="L92" s="48">
        <v>1362</v>
      </c>
      <c r="M92" s="49">
        <v>26.4</v>
      </c>
      <c r="N92" s="50">
        <f t="shared" si="10"/>
        <v>14388</v>
      </c>
      <c r="O92" s="50">
        <f t="shared" si="11"/>
        <v>35956.799999999996</v>
      </c>
      <c r="P92" s="49" t="s">
        <v>1078</v>
      </c>
      <c r="Q92" s="49" t="s">
        <v>1076</v>
      </c>
      <c r="R92" s="46">
        <v>5058</v>
      </c>
      <c r="S92" s="46">
        <v>96.8</v>
      </c>
      <c r="T92" s="85">
        <f t="shared" si="9"/>
        <v>2555.52</v>
      </c>
      <c r="U92" s="103"/>
      <c r="V92" s="103"/>
      <c r="W92" s="104"/>
    </row>
    <row r="93" spans="1:23" ht="15.75">
      <c r="A93" s="46">
        <v>16</v>
      </c>
      <c r="B93" s="46" t="s">
        <v>51</v>
      </c>
      <c r="C93" s="47" t="s">
        <v>75</v>
      </c>
      <c r="D93" s="48" t="s">
        <v>85</v>
      </c>
      <c r="E93" s="48" t="s">
        <v>26</v>
      </c>
      <c r="F93" s="48" t="s">
        <v>730</v>
      </c>
      <c r="G93" s="48" t="s">
        <v>731</v>
      </c>
      <c r="H93" s="48" t="s">
        <v>732</v>
      </c>
      <c r="I93" s="48" t="s">
        <v>86</v>
      </c>
      <c r="J93" s="48">
        <v>2298</v>
      </c>
      <c r="K93" s="48">
        <v>919</v>
      </c>
      <c r="L93" s="48">
        <v>2298</v>
      </c>
      <c r="M93" s="49">
        <v>26.4</v>
      </c>
      <c r="N93" s="50">
        <f t="shared" si="10"/>
        <v>24261.6</v>
      </c>
      <c r="O93" s="50">
        <f t="shared" si="11"/>
        <v>60667.2</v>
      </c>
      <c r="P93" s="49" t="s">
        <v>1078</v>
      </c>
      <c r="Q93" s="49" t="s">
        <v>1079</v>
      </c>
      <c r="R93" s="46">
        <v>5058</v>
      </c>
      <c r="S93" s="46">
        <v>252.63</v>
      </c>
      <c r="T93" s="85">
        <f t="shared" si="9"/>
        <v>6669.432</v>
      </c>
      <c r="U93" s="103"/>
      <c r="V93" s="103"/>
      <c r="W93" s="104"/>
    </row>
    <row r="94" spans="1:23" ht="15.75">
      <c r="A94" s="46">
        <v>17</v>
      </c>
      <c r="B94" s="46" t="s">
        <v>52</v>
      </c>
      <c r="C94" s="47" t="s">
        <v>76</v>
      </c>
      <c r="D94" s="48" t="s">
        <v>85</v>
      </c>
      <c r="E94" s="48" t="s">
        <v>26</v>
      </c>
      <c r="F94" s="48" t="s">
        <v>730</v>
      </c>
      <c r="G94" s="48" t="s">
        <v>731</v>
      </c>
      <c r="H94" s="48" t="s">
        <v>732</v>
      </c>
      <c r="I94" s="48" t="s">
        <v>86</v>
      </c>
      <c r="J94" s="48">
        <v>6242</v>
      </c>
      <c r="K94" s="48">
        <v>2497</v>
      </c>
      <c r="L94" s="48">
        <v>6242</v>
      </c>
      <c r="M94" s="49">
        <v>26.4</v>
      </c>
      <c r="N94" s="50">
        <f t="shared" si="10"/>
        <v>65920.8</v>
      </c>
      <c r="O94" s="50">
        <f t="shared" si="11"/>
        <v>164788.8</v>
      </c>
      <c r="P94" s="49" t="s">
        <v>1078</v>
      </c>
      <c r="Q94" s="49" t="s">
        <v>1076</v>
      </c>
      <c r="R94" s="46">
        <v>5058</v>
      </c>
      <c r="S94" s="46">
        <v>465.52</v>
      </c>
      <c r="T94" s="85">
        <f t="shared" si="9"/>
        <v>12289.728</v>
      </c>
      <c r="U94" s="103"/>
      <c r="V94" s="103"/>
      <c r="W94" s="104"/>
    </row>
    <row r="95" spans="1:23" ht="15.75">
      <c r="A95" s="46">
        <v>18</v>
      </c>
      <c r="B95" s="46" t="s">
        <v>53</v>
      </c>
      <c r="C95" s="47" t="s">
        <v>77</v>
      </c>
      <c r="D95" s="48" t="s">
        <v>85</v>
      </c>
      <c r="E95" s="48" t="s">
        <v>26</v>
      </c>
      <c r="F95" s="48" t="s">
        <v>730</v>
      </c>
      <c r="G95" s="48" t="s">
        <v>731</v>
      </c>
      <c r="H95" s="48" t="s">
        <v>732</v>
      </c>
      <c r="I95" s="48" t="s">
        <v>86</v>
      </c>
      <c r="J95" s="48">
        <v>5306</v>
      </c>
      <c r="K95" s="48">
        <v>2122</v>
      </c>
      <c r="L95" s="48">
        <v>5306</v>
      </c>
      <c r="M95" s="49">
        <v>26.4</v>
      </c>
      <c r="N95" s="50">
        <f t="shared" si="10"/>
        <v>56020.799999999996</v>
      </c>
      <c r="O95" s="50">
        <f t="shared" si="11"/>
        <v>140078.4</v>
      </c>
      <c r="P95" s="49" t="s">
        <v>1078</v>
      </c>
      <c r="Q95" s="49" t="s">
        <v>1076</v>
      </c>
      <c r="R95" s="46">
        <v>5058</v>
      </c>
      <c r="S95" s="46">
        <v>142.89</v>
      </c>
      <c r="T95" s="85">
        <f t="shared" si="9"/>
        <v>3772.2959999999994</v>
      </c>
      <c r="U95" s="103"/>
      <c r="V95" s="103"/>
      <c r="W95" s="104"/>
    </row>
    <row r="96" spans="1:23" ht="15.75">
      <c r="A96" s="46">
        <v>19</v>
      </c>
      <c r="B96" s="46" t="s">
        <v>54</v>
      </c>
      <c r="C96" s="47" t="s">
        <v>78</v>
      </c>
      <c r="D96" s="48" t="s">
        <v>85</v>
      </c>
      <c r="E96" s="48" t="s">
        <v>26</v>
      </c>
      <c r="F96" s="48" t="s">
        <v>730</v>
      </c>
      <c r="G96" s="48" t="s">
        <v>731</v>
      </c>
      <c r="H96" s="48" t="s">
        <v>732</v>
      </c>
      <c r="I96" s="48" t="s">
        <v>86</v>
      </c>
      <c r="J96" s="48">
        <v>2118</v>
      </c>
      <c r="K96" s="48">
        <v>847</v>
      </c>
      <c r="L96" s="48">
        <v>2118</v>
      </c>
      <c r="M96" s="49">
        <v>26.4</v>
      </c>
      <c r="N96" s="50">
        <f t="shared" si="10"/>
        <v>22360.8</v>
      </c>
      <c r="O96" s="50">
        <f t="shared" si="11"/>
        <v>55915.2</v>
      </c>
      <c r="P96" s="49" t="s">
        <v>1078</v>
      </c>
      <c r="Q96" s="49" t="s">
        <v>1079</v>
      </c>
      <c r="R96" s="46">
        <v>5058</v>
      </c>
      <c r="S96" s="46">
        <v>31.36</v>
      </c>
      <c r="T96" s="85">
        <f t="shared" si="9"/>
        <v>827.904</v>
      </c>
      <c r="U96" s="103"/>
      <c r="V96" s="103"/>
      <c r="W96" s="104"/>
    </row>
    <row r="97" spans="1:23" ht="15.75">
      <c r="A97" s="46">
        <v>20</v>
      </c>
      <c r="B97" s="46" t="s">
        <v>55</v>
      </c>
      <c r="C97" s="47" t="s">
        <v>79</v>
      </c>
      <c r="D97" s="48" t="s">
        <v>85</v>
      </c>
      <c r="E97" s="48" t="s">
        <v>26</v>
      </c>
      <c r="F97" s="48" t="s">
        <v>730</v>
      </c>
      <c r="G97" s="48" t="s">
        <v>731</v>
      </c>
      <c r="H97" s="48" t="s">
        <v>732</v>
      </c>
      <c r="I97" s="48" t="s">
        <v>86</v>
      </c>
      <c r="J97" s="48">
        <v>1419</v>
      </c>
      <c r="K97" s="48">
        <v>568</v>
      </c>
      <c r="L97" s="48">
        <v>1419</v>
      </c>
      <c r="M97" s="49">
        <v>26.4</v>
      </c>
      <c r="N97" s="50">
        <f t="shared" si="10"/>
        <v>14995.199999999999</v>
      </c>
      <c r="O97" s="50">
        <f t="shared" si="11"/>
        <v>37461.6</v>
      </c>
      <c r="P97" s="49" t="s">
        <v>1078</v>
      </c>
      <c r="Q97" s="49" t="s">
        <v>1076</v>
      </c>
      <c r="R97" s="46">
        <v>5058</v>
      </c>
      <c r="S97" s="46">
        <v>66</v>
      </c>
      <c r="T97" s="85">
        <f t="shared" si="9"/>
        <v>1742.3999999999999</v>
      </c>
      <c r="U97" s="103"/>
      <c r="V97" s="103"/>
      <c r="W97" s="104"/>
    </row>
    <row r="98" spans="1:23" ht="15.75">
      <c r="A98" s="46">
        <v>21</v>
      </c>
      <c r="B98" s="46" t="s">
        <v>729</v>
      </c>
      <c r="C98" s="47" t="s">
        <v>80</v>
      </c>
      <c r="D98" s="48" t="s">
        <v>85</v>
      </c>
      <c r="E98" s="48" t="s">
        <v>26</v>
      </c>
      <c r="F98" s="48" t="s">
        <v>730</v>
      </c>
      <c r="G98" s="48" t="s">
        <v>731</v>
      </c>
      <c r="H98" s="48" t="s">
        <v>732</v>
      </c>
      <c r="I98" s="48" t="s">
        <v>86</v>
      </c>
      <c r="J98" s="48">
        <v>2043</v>
      </c>
      <c r="K98" s="48">
        <v>817</v>
      </c>
      <c r="L98" s="48">
        <v>2043</v>
      </c>
      <c r="M98" s="49">
        <v>26.4</v>
      </c>
      <c r="N98" s="50">
        <f t="shared" si="10"/>
        <v>21568.8</v>
      </c>
      <c r="O98" s="50">
        <f t="shared" si="11"/>
        <v>53935.2</v>
      </c>
      <c r="P98" s="49" t="s">
        <v>1078</v>
      </c>
      <c r="Q98" s="49" t="s">
        <v>1076</v>
      </c>
      <c r="R98" s="46">
        <v>5058</v>
      </c>
      <c r="S98" s="46">
        <v>155.79</v>
      </c>
      <c r="T98" s="85">
        <f t="shared" si="9"/>
        <v>4112.856</v>
      </c>
      <c r="U98" s="103"/>
      <c r="V98" s="103"/>
      <c r="W98" s="104"/>
    </row>
    <row r="99" spans="1:23" ht="15.75">
      <c r="A99" s="46">
        <v>22</v>
      </c>
      <c r="B99" s="46" t="s">
        <v>56</v>
      </c>
      <c r="C99" s="47" t="s">
        <v>81</v>
      </c>
      <c r="D99" s="48" t="s">
        <v>85</v>
      </c>
      <c r="E99" s="48" t="s">
        <v>26</v>
      </c>
      <c r="F99" s="48" t="s">
        <v>730</v>
      </c>
      <c r="G99" s="48" t="s">
        <v>731</v>
      </c>
      <c r="H99" s="48" t="s">
        <v>732</v>
      </c>
      <c r="I99" s="48" t="s">
        <v>86</v>
      </c>
      <c r="J99" s="48">
        <v>2535</v>
      </c>
      <c r="K99" s="48">
        <v>1014</v>
      </c>
      <c r="L99" s="48">
        <v>2535</v>
      </c>
      <c r="M99" s="49">
        <v>26.4</v>
      </c>
      <c r="N99" s="50">
        <f t="shared" si="10"/>
        <v>26769.6</v>
      </c>
      <c r="O99" s="50">
        <f t="shared" si="11"/>
        <v>66924</v>
      </c>
      <c r="P99" s="49" t="s">
        <v>1078</v>
      </c>
      <c r="Q99" s="49" t="s">
        <v>1079</v>
      </c>
      <c r="R99" s="46">
        <v>5058</v>
      </c>
      <c r="S99" s="46">
        <v>127.3</v>
      </c>
      <c r="T99" s="85">
        <f t="shared" si="9"/>
        <v>3360.72</v>
      </c>
      <c r="U99" s="103"/>
      <c r="V99" s="103"/>
      <c r="W99" s="104"/>
    </row>
    <row r="100" spans="1:23" ht="15.75">
      <c r="A100" s="46">
        <v>23</v>
      </c>
      <c r="B100" s="46" t="s">
        <v>57</v>
      </c>
      <c r="C100" s="47" t="s">
        <v>82</v>
      </c>
      <c r="D100" s="48" t="s">
        <v>85</v>
      </c>
      <c r="E100" s="48" t="s">
        <v>26</v>
      </c>
      <c r="F100" s="48" t="s">
        <v>730</v>
      </c>
      <c r="G100" s="48" t="s">
        <v>731</v>
      </c>
      <c r="H100" s="48" t="s">
        <v>732</v>
      </c>
      <c r="I100" s="48" t="s">
        <v>86</v>
      </c>
      <c r="J100" s="48">
        <v>3074</v>
      </c>
      <c r="K100" s="48">
        <v>1230</v>
      </c>
      <c r="L100" s="48">
        <v>3074</v>
      </c>
      <c r="M100" s="49">
        <v>26.4</v>
      </c>
      <c r="N100" s="50">
        <f t="shared" si="10"/>
        <v>32472</v>
      </c>
      <c r="O100" s="50">
        <f t="shared" si="11"/>
        <v>81153.59999999999</v>
      </c>
      <c r="P100" s="49" t="s">
        <v>1078</v>
      </c>
      <c r="Q100" s="49" t="s">
        <v>1076</v>
      </c>
      <c r="R100" s="46">
        <v>5058</v>
      </c>
      <c r="S100" s="46">
        <v>241.15</v>
      </c>
      <c r="T100" s="85">
        <f t="shared" si="9"/>
        <v>6366.36</v>
      </c>
      <c r="U100" s="103"/>
      <c r="V100" s="103"/>
      <c r="W100" s="104"/>
    </row>
    <row r="101" spans="1:23" ht="15.75">
      <c r="A101" s="46">
        <v>24</v>
      </c>
      <c r="B101" s="46" t="s">
        <v>58</v>
      </c>
      <c r="C101" s="47" t="s">
        <v>83</v>
      </c>
      <c r="D101" s="48" t="s">
        <v>85</v>
      </c>
      <c r="E101" s="48" t="s">
        <v>26</v>
      </c>
      <c r="F101" s="48" t="s">
        <v>730</v>
      </c>
      <c r="G101" s="48" t="s">
        <v>731</v>
      </c>
      <c r="H101" s="48" t="s">
        <v>732</v>
      </c>
      <c r="I101" s="48" t="s">
        <v>86</v>
      </c>
      <c r="J101" s="48">
        <v>435</v>
      </c>
      <c r="K101" s="48">
        <v>174</v>
      </c>
      <c r="L101" s="48">
        <v>435</v>
      </c>
      <c r="M101" s="49">
        <v>26.4</v>
      </c>
      <c r="N101" s="50">
        <f t="shared" si="10"/>
        <v>4593.599999999999</v>
      </c>
      <c r="O101" s="50">
        <f t="shared" si="11"/>
        <v>11484</v>
      </c>
      <c r="P101" s="49" t="s">
        <v>1078</v>
      </c>
      <c r="Q101" s="49" t="s">
        <v>1076</v>
      </c>
      <c r="R101" s="46">
        <v>5058</v>
      </c>
      <c r="S101" s="46">
        <v>23.92</v>
      </c>
      <c r="T101" s="85">
        <f t="shared" si="9"/>
        <v>631.488</v>
      </c>
      <c r="U101" s="103"/>
      <c r="V101" s="103"/>
      <c r="W101" s="104"/>
    </row>
    <row r="102" spans="1:23" ht="15.75">
      <c r="A102" s="46">
        <v>25</v>
      </c>
      <c r="B102" s="46" t="s">
        <v>59</v>
      </c>
      <c r="C102" s="47" t="s">
        <v>84</v>
      </c>
      <c r="D102" s="48" t="s">
        <v>85</v>
      </c>
      <c r="E102" s="48" t="s">
        <v>26</v>
      </c>
      <c r="F102" s="48" t="s">
        <v>730</v>
      </c>
      <c r="G102" s="48" t="s">
        <v>731</v>
      </c>
      <c r="H102" s="48" t="s">
        <v>732</v>
      </c>
      <c r="I102" s="48" t="s">
        <v>86</v>
      </c>
      <c r="J102" s="48">
        <v>5296</v>
      </c>
      <c r="K102" s="48">
        <v>2118</v>
      </c>
      <c r="L102" s="48">
        <v>5296</v>
      </c>
      <c r="M102" s="49">
        <v>26.4</v>
      </c>
      <c r="N102" s="50">
        <f t="shared" si="10"/>
        <v>55915.2</v>
      </c>
      <c r="O102" s="50">
        <f t="shared" si="11"/>
        <v>139814.4</v>
      </c>
      <c r="P102" s="49" t="s">
        <v>1078</v>
      </c>
      <c r="Q102" s="49" t="s">
        <v>1079</v>
      </c>
      <c r="R102" s="46">
        <v>5058</v>
      </c>
      <c r="S102" s="46">
        <v>320.58</v>
      </c>
      <c r="T102" s="85">
        <f t="shared" si="9"/>
        <v>8463.312</v>
      </c>
      <c r="U102" s="103"/>
      <c r="V102" s="103"/>
      <c r="W102" s="104"/>
    </row>
    <row r="103" ht="15.75">
      <c r="T103" s="4"/>
    </row>
  </sheetData>
  <sheetProtection/>
  <autoFilter ref="B2:W102"/>
  <mergeCells count="18">
    <mergeCell ref="U28:U52"/>
    <mergeCell ref="V28:V52"/>
    <mergeCell ref="W28:W52"/>
    <mergeCell ref="U3:U27"/>
    <mergeCell ref="V3:V27"/>
    <mergeCell ref="W3:W27"/>
    <mergeCell ref="P1:W1"/>
    <mergeCell ref="A1:A2"/>
    <mergeCell ref="B1:E1"/>
    <mergeCell ref="F1:I1"/>
    <mergeCell ref="J1:L1"/>
    <mergeCell ref="M1:O1"/>
    <mergeCell ref="U53:U77"/>
    <mergeCell ref="V53:V77"/>
    <mergeCell ref="W53:W77"/>
    <mergeCell ref="U78:U102"/>
    <mergeCell ref="V78:V102"/>
    <mergeCell ref="W78:W10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23"/>
  <sheetViews>
    <sheetView zoomScalePageLayoutView="0" workbookViewId="0" topLeftCell="A1">
      <selection activeCell="C3" sqref="C3"/>
    </sheetView>
  </sheetViews>
  <sheetFormatPr defaultColWidth="11.421875" defaultRowHeight="15"/>
  <cols>
    <col min="1" max="1" width="5.7109375" style="28" customWidth="1"/>
    <col min="2" max="2" width="14.00390625" style="28" customWidth="1"/>
    <col min="3" max="3" width="38.140625" style="1" customWidth="1"/>
    <col min="4" max="4" width="16.28125" style="12" customWidth="1"/>
    <col min="5" max="5" width="16.421875" style="12" customWidth="1"/>
    <col min="6" max="6" width="107.8515625" style="12" customWidth="1"/>
    <col min="7" max="7" width="25.7109375" style="12" customWidth="1"/>
    <col min="8" max="8" width="24.140625" style="12" customWidth="1"/>
    <col min="9" max="9" width="57.28125" style="12" customWidth="1"/>
    <col min="10" max="10" width="16.28125" style="28" customWidth="1"/>
    <col min="11" max="12" width="13.28125" style="28" customWidth="1"/>
    <col min="13" max="13" width="13.28125" style="4" customWidth="1"/>
    <col min="14" max="14" width="15.57421875" style="2" customWidth="1"/>
    <col min="15" max="15" width="15.140625" style="2" customWidth="1"/>
    <col min="16" max="16" width="22.57421875" style="4" customWidth="1"/>
    <col min="17" max="17" width="15.140625" style="4" customWidth="1"/>
    <col min="18" max="18" width="11.421875" style="28" customWidth="1"/>
    <col min="19" max="19" width="12.28125" style="28" customWidth="1"/>
    <col min="20" max="20" width="14.28125" style="28" customWidth="1"/>
    <col min="21" max="23" width="19.8515625" style="28" customWidth="1"/>
    <col min="24" max="16384" width="11.421875" style="1" customWidth="1"/>
  </cols>
  <sheetData>
    <row r="1" spans="1:23" ht="47.25" customHeight="1">
      <c r="A1" s="107" t="s">
        <v>17</v>
      </c>
      <c r="B1" s="96" t="s">
        <v>0</v>
      </c>
      <c r="C1" s="97"/>
      <c r="D1" s="97"/>
      <c r="E1" s="98"/>
      <c r="F1" s="92" t="s">
        <v>1</v>
      </c>
      <c r="G1" s="92"/>
      <c r="H1" s="92"/>
      <c r="I1" s="92"/>
      <c r="J1" s="109" t="s">
        <v>2</v>
      </c>
      <c r="K1" s="109"/>
      <c r="L1" s="109"/>
      <c r="M1" s="110" t="s">
        <v>3</v>
      </c>
      <c r="N1" s="111"/>
      <c r="O1" s="112"/>
      <c r="P1" s="101" t="s">
        <v>35</v>
      </c>
      <c r="Q1" s="102"/>
      <c r="R1" s="102"/>
      <c r="S1" s="102"/>
      <c r="T1" s="102"/>
      <c r="U1" s="102"/>
      <c r="V1" s="102"/>
      <c r="W1" s="102"/>
    </row>
    <row r="2" spans="1:23" s="23" customFormat="1" ht="47.25">
      <c r="A2" s="108"/>
      <c r="B2" s="5" t="s">
        <v>5</v>
      </c>
      <c r="C2" s="5" t="s">
        <v>6</v>
      </c>
      <c r="D2" s="5" t="s">
        <v>31</v>
      </c>
      <c r="E2" s="5" t="s">
        <v>25</v>
      </c>
      <c r="F2" s="5" t="s">
        <v>7</v>
      </c>
      <c r="G2" s="5" t="s">
        <v>21</v>
      </c>
      <c r="H2" s="5" t="s">
        <v>8</v>
      </c>
      <c r="I2" s="5" t="s">
        <v>9</v>
      </c>
      <c r="J2" s="82" t="s">
        <v>10</v>
      </c>
      <c r="K2" s="84" t="s">
        <v>11</v>
      </c>
      <c r="L2" s="84" t="s">
        <v>12</v>
      </c>
      <c r="M2" s="83" t="s">
        <v>19</v>
      </c>
      <c r="N2" s="83" t="s">
        <v>11</v>
      </c>
      <c r="O2" s="83" t="s">
        <v>12</v>
      </c>
      <c r="P2" s="83" t="s">
        <v>34</v>
      </c>
      <c r="Q2" s="83" t="s">
        <v>29</v>
      </c>
      <c r="R2" s="82" t="s">
        <v>30</v>
      </c>
      <c r="S2" s="82" t="s">
        <v>93</v>
      </c>
      <c r="T2" s="82" t="s">
        <v>87</v>
      </c>
      <c r="U2" s="82" t="s">
        <v>32</v>
      </c>
      <c r="V2" s="82" t="s">
        <v>33</v>
      </c>
      <c r="W2" s="82" t="s">
        <v>89</v>
      </c>
    </row>
    <row r="3" spans="1:23" ht="15.75" customHeight="1">
      <c r="A3" s="6">
        <v>1</v>
      </c>
      <c r="B3" s="6" t="s">
        <v>1081</v>
      </c>
      <c r="C3" s="11" t="s">
        <v>1082</v>
      </c>
      <c r="D3" s="13" t="s">
        <v>199</v>
      </c>
      <c r="E3" s="13" t="s">
        <v>26</v>
      </c>
      <c r="F3" s="13" t="s">
        <v>1103</v>
      </c>
      <c r="G3" s="13" t="s">
        <v>1104</v>
      </c>
      <c r="H3" s="13" t="s">
        <v>1105</v>
      </c>
      <c r="I3" s="13" t="s">
        <v>1106</v>
      </c>
      <c r="J3" s="6">
        <v>10000</v>
      </c>
      <c r="K3" s="6">
        <v>4000</v>
      </c>
      <c r="L3" s="6">
        <v>10000</v>
      </c>
      <c r="M3" s="9">
        <v>1.25</v>
      </c>
      <c r="N3" s="10">
        <f aca="true" t="shared" si="0" ref="N3:N12">M3*K3</f>
        <v>5000</v>
      </c>
      <c r="O3" s="10">
        <f aca="true" t="shared" si="1" ref="O3:O12">M3*L3</f>
        <v>12500</v>
      </c>
      <c r="P3" s="9" t="s">
        <v>1107</v>
      </c>
      <c r="Q3" s="14" t="s">
        <v>1109</v>
      </c>
      <c r="R3" s="6">
        <v>4871</v>
      </c>
      <c r="S3" s="6">
        <v>4000</v>
      </c>
      <c r="T3" s="9">
        <f aca="true" t="shared" si="2" ref="T3:T12">M3*S3</f>
        <v>5000</v>
      </c>
      <c r="U3" s="113">
        <v>5822</v>
      </c>
      <c r="V3" s="113">
        <v>3</v>
      </c>
      <c r="W3" s="115">
        <v>61480</v>
      </c>
    </row>
    <row r="4" spans="1:23" ht="15.75" customHeight="1">
      <c r="A4" s="16">
        <v>2</v>
      </c>
      <c r="B4" s="16" t="s">
        <v>1083</v>
      </c>
      <c r="C4" s="17" t="s">
        <v>1084</v>
      </c>
      <c r="D4" s="13" t="s">
        <v>199</v>
      </c>
      <c r="E4" s="13" t="s">
        <v>26</v>
      </c>
      <c r="F4" s="13" t="s">
        <v>1103</v>
      </c>
      <c r="G4" s="13" t="s">
        <v>1104</v>
      </c>
      <c r="H4" s="13" t="s">
        <v>1105</v>
      </c>
      <c r="I4" s="13" t="s">
        <v>1106</v>
      </c>
      <c r="J4" s="6">
        <v>10000</v>
      </c>
      <c r="K4" s="6">
        <v>4000</v>
      </c>
      <c r="L4" s="6">
        <v>10000</v>
      </c>
      <c r="M4" s="9">
        <v>1.06</v>
      </c>
      <c r="N4" s="10">
        <f t="shared" si="0"/>
        <v>4240</v>
      </c>
      <c r="O4" s="10">
        <f t="shared" si="1"/>
        <v>10600</v>
      </c>
      <c r="P4" s="9" t="s">
        <v>1107</v>
      </c>
      <c r="Q4" s="14" t="s">
        <v>1109</v>
      </c>
      <c r="R4" s="6">
        <v>4871</v>
      </c>
      <c r="S4" s="6">
        <v>4000</v>
      </c>
      <c r="T4" s="9">
        <f t="shared" si="2"/>
        <v>4240</v>
      </c>
      <c r="U4" s="114"/>
      <c r="V4" s="114"/>
      <c r="W4" s="116"/>
    </row>
    <row r="5" spans="1:23" ht="15.75" customHeight="1">
      <c r="A5" s="6">
        <v>3</v>
      </c>
      <c r="B5" s="6" t="s">
        <v>1085</v>
      </c>
      <c r="C5" s="11" t="s">
        <v>1086</v>
      </c>
      <c r="D5" s="13" t="s">
        <v>1087</v>
      </c>
      <c r="E5" s="13" t="s">
        <v>26</v>
      </c>
      <c r="F5" s="13" t="s">
        <v>1103</v>
      </c>
      <c r="G5" s="13" t="s">
        <v>1104</v>
      </c>
      <c r="H5" s="13" t="s">
        <v>1105</v>
      </c>
      <c r="I5" s="13" t="s">
        <v>1106</v>
      </c>
      <c r="J5" s="6">
        <v>5000</v>
      </c>
      <c r="K5" s="6">
        <v>2000</v>
      </c>
      <c r="L5" s="6">
        <v>5000</v>
      </c>
      <c r="M5" s="9">
        <v>5.47</v>
      </c>
      <c r="N5" s="10">
        <f t="shared" si="0"/>
        <v>10940</v>
      </c>
      <c r="O5" s="10">
        <f t="shared" si="1"/>
        <v>27350</v>
      </c>
      <c r="P5" s="9" t="s">
        <v>1107</v>
      </c>
      <c r="Q5" s="14" t="s">
        <v>1109</v>
      </c>
      <c r="R5" s="6">
        <v>4871</v>
      </c>
      <c r="S5" s="6">
        <v>2000</v>
      </c>
      <c r="T5" s="9">
        <f t="shared" si="2"/>
        <v>10940</v>
      </c>
      <c r="U5" s="114"/>
      <c r="V5" s="114"/>
      <c r="W5" s="116"/>
    </row>
    <row r="6" spans="1:23" ht="15.75" customHeight="1">
      <c r="A6" s="6">
        <v>4</v>
      </c>
      <c r="B6" s="7" t="s">
        <v>1088</v>
      </c>
      <c r="C6" s="8" t="s">
        <v>1089</v>
      </c>
      <c r="D6" s="13" t="s">
        <v>1087</v>
      </c>
      <c r="E6" s="13" t="s">
        <v>26</v>
      </c>
      <c r="F6" s="13" t="s">
        <v>1103</v>
      </c>
      <c r="G6" s="13" t="s">
        <v>1104</v>
      </c>
      <c r="H6" s="13" t="s">
        <v>1105</v>
      </c>
      <c r="I6" s="13" t="s">
        <v>1106</v>
      </c>
      <c r="J6" s="6">
        <v>5000</v>
      </c>
      <c r="K6" s="6">
        <v>2000</v>
      </c>
      <c r="L6" s="6">
        <v>5000</v>
      </c>
      <c r="M6" s="9">
        <v>5.47</v>
      </c>
      <c r="N6" s="10">
        <f t="shared" si="0"/>
        <v>10940</v>
      </c>
      <c r="O6" s="10">
        <f t="shared" si="1"/>
        <v>27350</v>
      </c>
      <c r="P6" s="9" t="s">
        <v>1110</v>
      </c>
      <c r="Q6" s="14" t="s">
        <v>1109</v>
      </c>
      <c r="R6" s="6">
        <v>4871</v>
      </c>
      <c r="S6" s="6">
        <v>2000</v>
      </c>
      <c r="T6" s="9">
        <f t="shared" si="2"/>
        <v>10940</v>
      </c>
      <c r="U6" s="114"/>
      <c r="V6" s="114"/>
      <c r="W6" s="116"/>
    </row>
    <row r="7" spans="1:23" ht="15.75" customHeight="1">
      <c r="A7" s="16">
        <v>5</v>
      </c>
      <c r="B7" s="6" t="s">
        <v>1090</v>
      </c>
      <c r="C7" s="11" t="s">
        <v>1091</v>
      </c>
      <c r="D7" s="13" t="s">
        <v>1087</v>
      </c>
      <c r="E7" s="13" t="s">
        <v>26</v>
      </c>
      <c r="F7" s="13" t="s">
        <v>1103</v>
      </c>
      <c r="G7" s="13" t="s">
        <v>1104</v>
      </c>
      <c r="H7" s="13" t="s">
        <v>1105</v>
      </c>
      <c r="I7" s="13" t="s">
        <v>1106</v>
      </c>
      <c r="J7" s="6">
        <v>5000</v>
      </c>
      <c r="K7" s="6">
        <v>2000</v>
      </c>
      <c r="L7" s="6">
        <v>5000</v>
      </c>
      <c r="M7" s="9">
        <v>5.47</v>
      </c>
      <c r="N7" s="10">
        <f t="shared" si="0"/>
        <v>10940</v>
      </c>
      <c r="O7" s="10">
        <f t="shared" si="1"/>
        <v>27350</v>
      </c>
      <c r="P7" s="9" t="s">
        <v>1110</v>
      </c>
      <c r="Q7" s="14" t="s">
        <v>1109</v>
      </c>
      <c r="R7" s="6">
        <v>4871</v>
      </c>
      <c r="S7" s="6">
        <v>2000</v>
      </c>
      <c r="T7" s="9">
        <f t="shared" si="2"/>
        <v>10940</v>
      </c>
      <c r="U7" s="114"/>
      <c r="V7" s="114"/>
      <c r="W7" s="116"/>
    </row>
    <row r="8" spans="1:23" ht="15.75" customHeight="1">
      <c r="A8" s="6">
        <v>6</v>
      </c>
      <c r="B8" s="6" t="s">
        <v>1092</v>
      </c>
      <c r="C8" s="11" t="s">
        <v>1093</v>
      </c>
      <c r="D8" s="13" t="s">
        <v>199</v>
      </c>
      <c r="E8" s="13" t="s">
        <v>26</v>
      </c>
      <c r="F8" s="13" t="s">
        <v>1103</v>
      </c>
      <c r="G8" s="13" t="s">
        <v>1104</v>
      </c>
      <c r="H8" s="13" t="s">
        <v>1105</v>
      </c>
      <c r="I8" s="13" t="s">
        <v>1106</v>
      </c>
      <c r="J8" s="6">
        <v>10000</v>
      </c>
      <c r="K8" s="6">
        <v>4000</v>
      </c>
      <c r="L8" s="6">
        <v>10000</v>
      </c>
      <c r="M8" s="9">
        <v>0.99</v>
      </c>
      <c r="N8" s="10">
        <f t="shared" si="0"/>
        <v>3960</v>
      </c>
      <c r="O8" s="10">
        <f t="shared" si="1"/>
        <v>9900</v>
      </c>
      <c r="P8" s="9" t="s">
        <v>1110</v>
      </c>
      <c r="Q8" s="14" t="s">
        <v>1109</v>
      </c>
      <c r="R8" s="6">
        <v>4871</v>
      </c>
      <c r="S8" s="6">
        <v>4000</v>
      </c>
      <c r="T8" s="9">
        <f t="shared" si="2"/>
        <v>3960</v>
      </c>
      <c r="U8" s="114"/>
      <c r="V8" s="114"/>
      <c r="W8" s="116"/>
    </row>
    <row r="9" spans="1:23" ht="15.75" customHeight="1">
      <c r="A9" s="6">
        <v>7</v>
      </c>
      <c r="B9" s="18" t="s">
        <v>1094</v>
      </c>
      <c r="C9" s="19" t="s">
        <v>1095</v>
      </c>
      <c r="D9" s="13" t="s">
        <v>199</v>
      </c>
      <c r="E9" s="13" t="s">
        <v>26</v>
      </c>
      <c r="F9" s="13" t="s">
        <v>1103</v>
      </c>
      <c r="G9" s="13" t="s">
        <v>1104</v>
      </c>
      <c r="H9" s="13" t="s">
        <v>1105</v>
      </c>
      <c r="I9" s="13" t="s">
        <v>1106</v>
      </c>
      <c r="J9" s="6">
        <v>20000</v>
      </c>
      <c r="K9" s="6">
        <v>8000</v>
      </c>
      <c r="L9" s="6">
        <v>20000</v>
      </c>
      <c r="M9" s="9">
        <v>0.22</v>
      </c>
      <c r="N9" s="10">
        <f t="shared" si="0"/>
        <v>1760</v>
      </c>
      <c r="O9" s="10">
        <f t="shared" si="1"/>
        <v>4400</v>
      </c>
      <c r="P9" s="9" t="s">
        <v>1110</v>
      </c>
      <c r="Q9" s="14" t="s">
        <v>1109</v>
      </c>
      <c r="R9" s="6">
        <v>4871</v>
      </c>
      <c r="S9" s="6">
        <v>8000</v>
      </c>
      <c r="T9" s="9">
        <f t="shared" si="2"/>
        <v>1760</v>
      </c>
      <c r="U9" s="114"/>
      <c r="V9" s="114"/>
      <c r="W9" s="116"/>
    </row>
    <row r="10" spans="1:23" ht="15.75" customHeight="1">
      <c r="A10" s="16">
        <v>8</v>
      </c>
      <c r="B10" s="6" t="s">
        <v>1096</v>
      </c>
      <c r="C10" s="11" t="s">
        <v>1097</v>
      </c>
      <c r="D10" s="13" t="s">
        <v>199</v>
      </c>
      <c r="E10" s="13" t="s">
        <v>26</v>
      </c>
      <c r="F10" s="13" t="s">
        <v>1103</v>
      </c>
      <c r="G10" s="13" t="s">
        <v>1104</v>
      </c>
      <c r="H10" s="13" t="s">
        <v>1105</v>
      </c>
      <c r="I10" s="13" t="s">
        <v>1106</v>
      </c>
      <c r="J10" s="6">
        <v>20000</v>
      </c>
      <c r="K10" s="6">
        <v>8000</v>
      </c>
      <c r="L10" s="6">
        <v>20000</v>
      </c>
      <c r="M10" s="9">
        <v>0.22</v>
      </c>
      <c r="N10" s="10">
        <f t="shared" si="0"/>
        <v>1760</v>
      </c>
      <c r="O10" s="10">
        <f t="shared" si="1"/>
        <v>4400</v>
      </c>
      <c r="P10" s="9" t="s">
        <v>1110</v>
      </c>
      <c r="Q10" s="14" t="s">
        <v>1109</v>
      </c>
      <c r="R10" s="6">
        <v>4871</v>
      </c>
      <c r="S10" s="6">
        <v>8000</v>
      </c>
      <c r="T10" s="9">
        <f t="shared" si="2"/>
        <v>1760</v>
      </c>
      <c r="U10" s="114"/>
      <c r="V10" s="114"/>
      <c r="W10" s="116"/>
    </row>
    <row r="11" spans="1:23" ht="15.75" customHeight="1">
      <c r="A11" s="6">
        <v>9</v>
      </c>
      <c r="B11" s="7" t="s">
        <v>1098</v>
      </c>
      <c r="C11" s="8" t="s">
        <v>1099</v>
      </c>
      <c r="D11" s="13" t="s">
        <v>199</v>
      </c>
      <c r="E11" s="13" t="s">
        <v>26</v>
      </c>
      <c r="F11" s="13" t="s">
        <v>1103</v>
      </c>
      <c r="G11" s="13" t="s">
        <v>1104</v>
      </c>
      <c r="H11" s="13" t="s">
        <v>1105</v>
      </c>
      <c r="I11" s="13" t="s">
        <v>1106</v>
      </c>
      <c r="J11" s="6">
        <v>20000</v>
      </c>
      <c r="K11" s="6">
        <v>8000</v>
      </c>
      <c r="L11" s="6">
        <v>20000</v>
      </c>
      <c r="M11" s="9">
        <v>0.22</v>
      </c>
      <c r="N11" s="10">
        <f t="shared" si="0"/>
        <v>1760</v>
      </c>
      <c r="O11" s="10">
        <f t="shared" si="1"/>
        <v>4400</v>
      </c>
      <c r="P11" s="9" t="s">
        <v>1110</v>
      </c>
      <c r="Q11" s="14" t="s">
        <v>1109</v>
      </c>
      <c r="R11" s="6">
        <v>4871</v>
      </c>
      <c r="S11" s="6">
        <v>8000</v>
      </c>
      <c r="T11" s="9">
        <f t="shared" si="2"/>
        <v>1760</v>
      </c>
      <c r="U11" s="114"/>
      <c r="V11" s="114"/>
      <c r="W11" s="116"/>
    </row>
    <row r="12" spans="1:23" ht="15.75" customHeight="1">
      <c r="A12" s="6">
        <v>10</v>
      </c>
      <c r="B12" s="6" t="s">
        <v>1100</v>
      </c>
      <c r="C12" s="11" t="s">
        <v>1101</v>
      </c>
      <c r="D12" s="13" t="s">
        <v>1102</v>
      </c>
      <c r="E12" s="13" t="s">
        <v>26</v>
      </c>
      <c r="F12" s="13" t="s">
        <v>1103</v>
      </c>
      <c r="G12" s="13" t="s">
        <v>1104</v>
      </c>
      <c r="H12" s="13" t="s">
        <v>1105</v>
      </c>
      <c r="I12" s="13" t="s">
        <v>1106</v>
      </c>
      <c r="J12" s="6">
        <v>1000</v>
      </c>
      <c r="K12" s="6">
        <v>400</v>
      </c>
      <c r="L12" s="6">
        <v>1000</v>
      </c>
      <c r="M12" s="9">
        <v>4.25</v>
      </c>
      <c r="N12" s="10">
        <f t="shared" si="0"/>
        <v>1700</v>
      </c>
      <c r="O12" s="10">
        <f t="shared" si="1"/>
        <v>4250</v>
      </c>
      <c r="P12" s="9" t="s">
        <v>1110</v>
      </c>
      <c r="Q12" s="14" t="s">
        <v>1109</v>
      </c>
      <c r="R12" s="6">
        <v>4871</v>
      </c>
      <c r="S12" s="6">
        <v>400</v>
      </c>
      <c r="T12" s="9">
        <f t="shared" si="2"/>
        <v>1700</v>
      </c>
      <c r="U12" s="114"/>
      <c r="V12" s="114"/>
      <c r="W12" s="116"/>
    </row>
    <row r="13" spans="1:23" ht="15.75">
      <c r="A13" s="46">
        <v>1</v>
      </c>
      <c r="B13" s="46" t="s">
        <v>1081</v>
      </c>
      <c r="C13" s="47" t="s">
        <v>1082</v>
      </c>
      <c r="D13" s="48" t="s">
        <v>199</v>
      </c>
      <c r="E13" s="48" t="s">
        <v>26</v>
      </c>
      <c r="F13" s="48" t="s">
        <v>1103</v>
      </c>
      <c r="G13" s="48" t="s">
        <v>1104</v>
      </c>
      <c r="H13" s="48" t="s">
        <v>1105</v>
      </c>
      <c r="I13" s="48" t="s">
        <v>1106</v>
      </c>
      <c r="J13" s="46">
        <v>10000</v>
      </c>
      <c r="K13" s="46">
        <v>4000</v>
      </c>
      <c r="L13" s="46">
        <v>10000</v>
      </c>
      <c r="M13" s="49">
        <v>1.25</v>
      </c>
      <c r="N13" s="50">
        <f aca="true" t="shared" si="3" ref="N13:N22">M13*K13</f>
        <v>5000</v>
      </c>
      <c r="O13" s="50">
        <f aca="true" t="shared" si="4" ref="O13:O22">M13*L13</f>
        <v>12500</v>
      </c>
      <c r="P13" s="49" t="s">
        <v>1108</v>
      </c>
      <c r="Q13" s="86" t="s">
        <v>1111</v>
      </c>
      <c r="R13" s="46">
        <v>5033</v>
      </c>
      <c r="S13" s="46">
        <v>6000</v>
      </c>
      <c r="T13" s="49">
        <f aca="true" t="shared" si="5" ref="T13:T22">M13*S13</f>
        <v>7500</v>
      </c>
      <c r="U13" s="103">
        <v>5999</v>
      </c>
      <c r="V13" s="103">
        <v>1</v>
      </c>
      <c r="W13" s="121">
        <v>92220</v>
      </c>
    </row>
    <row r="14" spans="1:23" ht="15.75">
      <c r="A14" s="46">
        <v>2</v>
      </c>
      <c r="B14" s="46" t="s">
        <v>1083</v>
      </c>
      <c r="C14" s="47" t="s">
        <v>1084</v>
      </c>
      <c r="D14" s="48" t="s">
        <v>199</v>
      </c>
      <c r="E14" s="48" t="s">
        <v>26</v>
      </c>
      <c r="F14" s="48" t="s">
        <v>1103</v>
      </c>
      <c r="G14" s="48" t="s">
        <v>1104</v>
      </c>
      <c r="H14" s="48" t="s">
        <v>1105</v>
      </c>
      <c r="I14" s="48" t="s">
        <v>1106</v>
      </c>
      <c r="J14" s="46">
        <v>10000</v>
      </c>
      <c r="K14" s="46">
        <v>4000</v>
      </c>
      <c r="L14" s="46">
        <v>10000</v>
      </c>
      <c r="M14" s="49">
        <v>1.06</v>
      </c>
      <c r="N14" s="50">
        <f t="shared" si="3"/>
        <v>4240</v>
      </c>
      <c r="O14" s="50">
        <f t="shared" si="4"/>
        <v>10600</v>
      </c>
      <c r="P14" s="49" t="s">
        <v>1108</v>
      </c>
      <c r="Q14" s="86" t="s">
        <v>1111</v>
      </c>
      <c r="R14" s="46">
        <v>5033</v>
      </c>
      <c r="S14" s="46">
        <v>6000</v>
      </c>
      <c r="T14" s="49">
        <f t="shared" si="5"/>
        <v>6360</v>
      </c>
      <c r="U14" s="103"/>
      <c r="V14" s="103"/>
      <c r="W14" s="121"/>
    </row>
    <row r="15" spans="1:23" ht="15.75">
      <c r="A15" s="46">
        <v>3</v>
      </c>
      <c r="B15" s="46" t="s">
        <v>1085</v>
      </c>
      <c r="C15" s="47" t="s">
        <v>1086</v>
      </c>
      <c r="D15" s="48" t="s">
        <v>1087</v>
      </c>
      <c r="E15" s="48" t="s">
        <v>26</v>
      </c>
      <c r="F15" s="48" t="s">
        <v>1103</v>
      </c>
      <c r="G15" s="48" t="s">
        <v>1104</v>
      </c>
      <c r="H15" s="48" t="s">
        <v>1105</v>
      </c>
      <c r="I15" s="48" t="s">
        <v>1106</v>
      </c>
      <c r="J15" s="46">
        <v>5000</v>
      </c>
      <c r="K15" s="46">
        <v>2000</v>
      </c>
      <c r="L15" s="46">
        <v>5000</v>
      </c>
      <c r="M15" s="49">
        <v>5.47</v>
      </c>
      <c r="N15" s="50">
        <f t="shared" si="3"/>
        <v>10940</v>
      </c>
      <c r="O15" s="50">
        <f t="shared" si="4"/>
        <v>27350</v>
      </c>
      <c r="P15" s="49" t="s">
        <v>1108</v>
      </c>
      <c r="Q15" s="86" t="s">
        <v>1111</v>
      </c>
      <c r="R15" s="46">
        <v>5033</v>
      </c>
      <c r="S15" s="46">
        <v>3000</v>
      </c>
      <c r="T15" s="49">
        <f t="shared" si="5"/>
        <v>16410</v>
      </c>
      <c r="U15" s="103"/>
      <c r="V15" s="103"/>
      <c r="W15" s="121"/>
    </row>
    <row r="16" spans="1:23" ht="15.75">
      <c r="A16" s="46">
        <v>4</v>
      </c>
      <c r="B16" s="46" t="s">
        <v>1088</v>
      </c>
      <c r="C16" s="47" t="s">
        <v>1089</v>
      </c>
      <c r="D16" s="48" t="s">
        <v>1087</v>
      </c>
      <c r="E16" s="48" t="s">
        <v>26</v>
      </c>
      <c r="F16" s="48" t="s">
        <v>1103</v>
      </c>
      <c r="G16" s="48" t="s">
        <v>1104</v>
      </c>
      <c r="H16" s="48" t="s">
        <v>1105</v>
      </c>
      <c r="I16" s="48" t="s">
        <v>1106</v>
      </c>
      <c r="J16" s="46">
        <v>5000</v>
      </c>
      <c r="K16" s="46">
        <v>2000</v>
      </c>
      <c r="L16" s="46">
        <v>5000</v>
      </c>
      <c r="M16" s="49">
        <v>5.47</v>
      </c>
      <c r="N16" s="50">
        <f t="shared" si="3"/>
        <v>10940</v>
      </c>
      <c r="O16" s="50">
        <f t="shared" si="4"/>
        <v>27350</v>
      </c>
      <c r="P16" s="49" t="s">
        <v>1108</v>
      </c>
      <c r="Q16" s="86" t="s">
        <v>1111</v>
      </c>
      <c r="R16" s="46">
        <v>5033</v>
      </c>
      <c r="S16" s="46">
        <v>3000</v>
      </c>
      <c r="T16" s="49">
        <f t="shared" si="5"/>
        <v>16410</v>
      </c>
      <c r="U16" s="103"/>
      <c r="V16" s="103"/>
      <c r="W16" s="121"/>
    </row>
    <row r="17" spans="1:23" ht="15.75">
      <c r="A17" s="46">
        <v>5</v>
      </c>
      <c r="B17" s="46" t="s">
        <v>1090</v>
      </c>
      <c r="C17" s="47" t="s">
        <v>1091</v>
      </c>
      <c r="D17" s="48" t="s">
        <v>1087</v>
      </c>
      <c r="E17" s="48" t="s">
        <v>26</v>
      </c>
      <c r="F17" s="48" t="s">
        <v>1103</v>
      </c>
      <c r="G17" s="48" t="s">
        <v>1104</v>
      </c>
      <c r="H17" s="48" t="s">
        <v>1105</v>
      </c>
      <c r="I17" s="48" t="s">
        <v>1106</v>
      </c>
      <c r="J17" s="46">
        <v>5000</v>
      </c>
      <c r="K17" s="46">
        <v>2000</v>
      </c>
      <c r="L17" s="46">
        <v>5000</v>
      </c>
      <c r="M17" s="49">
        <v>5.47</v>
      </c>
      <c r="N17" s="50">
        <f t="shared" si="3"/>
        <v>10940</v>
      </c>
      <c r="O17" s="50">
        <f t="shared" si="4"/>
        <v>27350</v>
      </c>
      <c r="P17" s="49" t="s">
        <v>1108</v>
      </c>
      <c r="Q17" s="86" t="s">
        <v>1111</v>
      </c>
      <c r="R17" s="46">
        <v>5033</v>
      </c>
      <c r="S17" s="46">
        <v>3000</v>
      </c>
      <c r="T17" s="49">
        <f t="shared" si="5"/>
        <v>16410</v>
      </c>
      <c r="U17" s="103"/>
      <c r="V17" s="103"/>
      <c r="W17" s="121"/>
    </row>
    <row r="18" spans="1:23" ht="15.75">
      <c r="A18" s="46">
        <v>6</v>
      </c>
      <c r="B18" s="46" t="s">
        <v>1092</v>
      </c>
      <c r="C18" s="47" t="s">
        <v>1093</v>
      </c>
      <c r="D18" s="48" t="s">
        <v>199</v>
      </c>
      <c r="E18" s="48" t="s">
        <v>26</v>
      </c>
      <c r="F18" s="48" t="s">
        <v>1103</v>
      </c>
      <c r="G18" s="48" t="s">
        <v>1104</v>
      </c>
      <c r="H18" s="48" t="s">
        <v>1105</v>
      </c>
      <c r="I18" s="48" t="s">
        <v>1106</v>
      </c>
      <c r="J18" s="46">
        <v>10000</v>
      </c>
      <c r="K18" s="46">
        <v>4000</v>
      </c>
      <c r="L18" s="46">
        <v>10000</v>
      </c>
      <c r="M18" s="49">
        <v>0.99</v>
      </c>
      <c r="N18" s="50">
        <f t="shared" si="3"/>
        <v>3960</v>
      </c>
      <c r="O18" s="50">
        <f t="shared" si="4"/>
        <v>9900</v>
      </c>
      <c r="P18" s="49" t="s">
        <v>1108</v>
      </c>
      <c r="Q18" s="86" t="s">
        <v>1111</v>
      </c>
      <c r="R18" s="46">
        <v>5033</v>
      </c>
      <c r="S18" s="46">
        <v>6000</v>
      </c>
      <c r="T18" s="49">
        <f t="shared" si="5"/>
        <v>5940</v>
      </c>
      <c r="U18" s="103"/>
      <c r="V18" s="103"/>
      <c r="W18" s="121"/>
    </row>
    <row r="19" spans="1:23" ht="15.75">
      <c r="A19" s="46">
        <v>7</v>
      </c>
      <c r="B19" s="46" t="s">
        <v>1094</v>
      </c>
      <c r="C19" s="47" t="s">
        <v>1095</v>
      </c>
      <c r="D19" s="48" t="s">
        <v>199</v>
      </c>
      <c r="E19" s="48" t="s">
        <v>26</v>
      </c>
      <c r="F19" s="48" t="s">
        <v>1103</v>
      </c>
      <c r="G19" s="48" t="s">
        <v>1104</v>
      </c>
      <c r="H19" s="48" t="s">
        <v>1105</v>
      </c>
      <c r="I19" s="48" t="s">
        <v>1106</v>
      </c>
      <c r="J19" s="46">
        <v>20000</v>
      </c>
      <c r="K19" s="46">
        <v>8000</v>
      </c>
      <c r="L19" s="46">
        <v>20000</v>
      </c>
      <c r="M19" s="49">
        <v>0.22</v>
      </c>
      <c r="N19" s="50">
        <f t="shared" si="3"/>
        <v>1760</v>
      </c>
      <c r="O19" s="50">
        <f t="shared" si="4"/>
        <v>4400</v>
      </c>
      <c r="P19" s="49" t="s">
        <v>1108</v>
      </c>
      <c r="Q19" s="86" t="s">
        <v>1111</v>
      </c>
      <c r="R19" s="46">
        <v>5033</v>
      </c>
      <c r="S19" s="46">
        <v>12000</v>
      </c>
      <c r="T19" s="49">
        <f t="shared" si="5"/>
        <v>2640</v>
      </c>
      <c r="U19" s="103"/>
      <c r="V19" s="103"/>
      <c r="W19" s="121"/>
    </row>
    <row r="20" spans="1:23" ht="15.75">
      <c r="A20" s="46">
        <v>8</v>
      </c>
      <c r="B20" s="46" t="s">
        <v>1096</v>
      </c>
      <c r="C20" s="47" t="s">
        <v>1097</v>
      </c>
      <c r="D20" s="48" t="s">
        <v>199</v>
      </c>
      <c r="E20" s="48" t="s">
        <v>26</v>
      </c>
      <c r="F20" s="48" t="s">
        <v>1103</v>
      </c>
      <c r="G20" s="48" t="s">
        <v>1104</v>
      </c>
      <c r="H20" s="48" t="s">
        <v>1105</v>
      </c>
      <c r="I20" s="48" t="s">
        <v>1106</v>
      </c>
      <c r="J20" s="46">
        <v>20000</v>
      </c>
      <c r="K20" s="46">
        <v>8000</v>
      </c>
      <c r="L20" s="46">
        <v>20000</v>
      </c>
      <c r="M20" s="49">
        <v>0.22</v>
      </c>
      <c r="N20" s="50">
        <f t="shared" si="3"/>
        <v>1760</v>
      </c>
      <c r="O20" s="50">
        <f t="shared" si="4"/>
        <v>4400</v>
      </c>
      <c r="P20" s="49" t="s">
        <v>1108</v>
      </c>
      <c r="Q20" s="86" t="s">
        <v>1111</v>
      </c>
      <c r="R20" s="46">
        <v>5033</v>
      </c>
      <c r="S20" s="46">
        <v>12000</v>
      </c>
      <c r="T20" s="49">
        <f t="shared" si="5"/>
        <v>2640</v>
      </c>
      <c r="U20" s="103"/>
      <c r="V20" s="103"/>
      <c r="W20" s="121"/>
    </row>
    <row r="21" spans="1:23" ht="15.75">
      <c r="A21" s="46">
        <v>9</v>
      </c>
      <c r="B21" s="46" t="s">
        <v>1098</v>
      </c>
      <c r="C21" s="47" t="s">
        <v>1099</v>
      </c>
      <c r="D21" s="48" t="s">
        <v>199</v>
      </c>
      <c r="E21" s="48" t="s">
        <v>26</v>
      </c>
      <c r="F21" s="48" t="s">
        <v>1103</v>
      </c>
      <c r="G21" s="48" t="s">
        <v>1104</v>
      </c>
      <c r="H21" s="48" t="s">
        <v>1105</v>
      </c>
      <c r="I21" s="48" t="s">
        <v>1106</v>
      </c>
      <c r="J21" s="46">
        <v>20000</v>
      </c>
      <c r="K21" s="46">
        <v>8000</v>
      </c>
      <c r="L21" s="46">
        <v>20000</v>
      </c>
      <c r="M21" s="49">
        <v>0.22</v>
      </c>
      <c r="N21" s="50">
        <f t="shared" si="3"/>
        <v>1760</v>
      </c>
      <c r="O21" s="50">
        <f t="shared" si="4"/>
        <v>4400</v>
      </c>
      <c r="P21" s="49" t="s">
        <v>1108</v>
      </c>
      <c r="Q21" s="86" t="s">
        <v>1111</v>
      </c>
      <c r="R21" s="46">
        <v>5033</v>
      </c>
      <c r="S21" s="46">
        <v>12000</v>
      </c>
      <c r="T21" s="49">
        <f t="shared" si="5"/>
        <v>2640</v>
      </c>
      <c r="U21" s="103"/>
      <c r="V21" s="103"/>
      <c r="W21" s="121"/>
    </row>
    <row r="22" spans="1:23" ht="15.75">
      <c r="A22" s="46">
        <v>10</v>
      </c>
      <c r="B22" s="46" t="s">
        <v>1100</v>
      </c>
      <c r="C22" s="47" t="s">
        <v>1101</v>
      </c>
      <c r="D22" s="48" t="s">
        <v>1102</v>
      </c>
      <c r="E22" s="48" t="s">
        <v>26</v>
      </c>
      <c r="F22" s="48" t="s">
        <v>1103</v>
      </c>
      <c r="G22" s="48" t="s">
        <v>1104</v>
      </c>
      <c r="H22" s="48" t="s">
        <v>1105</v>
      </c>
      <c r="I22" s="48" t="s">
        <v>1106</v>
      </c>
      <c r="J22" s="46">
        <v>1000</v>
      </c>
      <c r="K22" s="46">
        <v>400</v>
      </c>
      <c r="L22" s="46">
        <v>1000</v>
      </c>
      <c r="M22" s="49">
        <v>4.25</v>
      </c>
      <c r="N22" s="50">
        <f t="shared" si="3"/>
        <v>1700</v>
      </c>
      <c r="O22" s="50">
        <f t="shared" si="4"/>
        <v>4250</v>
      </c>
      <c r="P22" s="49" t="s">
        <v>1108</v>
      </c>
      <c r="Q22" s="86" t="s">
        <v>1111</v>
      </c>
      <c r="R22" s="46">
        <v>5033</v>
      </c>
      <c r="S22" s="46">
        <v>600</v>
      </c>
      <c r="T22" s="49">
        <f t="shared" si="5"/>
        <v>2550</v>
      </c>
      <c r="U22" s="103"/>
      <c r="V22" s="103"/>
      <c r="W22" s="121"/>
    </row>
    <row r="23" ht="15.75">
      <c r="T23" s="4"/>
    </row>
  </sheetData>
  <sheetProtection/>
  <autoFilter ref="B2:W12"/>
  <mergeCells count="12">
    <mergeCell ref="U3:U12"/>
    <mergeCell ref="V3:V12"/>
    <mergeCell ref="A1:A2"/>
    <mergeCell ref="B1:E1"/>
    <mergeCell ref="F1:I1"/>
    <mergeCell ref="J1:L1"/>
    <mergeCell ref="M1:O1"/>
    <mergeCell ref="P1:W1"/>
    <mergeCell ref="W3:W12"/>
    <mergeCell ref="U13:U22"/>
    <mergeCell ref="V13:V22"/>
    <mergeCell ref="W13: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Alberto Lopez Vasquez</dc:creator>
  <cp:keywords/>
  <dc:description/>
  <cp:lastModifiedBy>Jose Alberto Lopez Vasquez</cp:lastModifiedBy>
  <cp:lastPrinted>2022-01-13T18:34:59Z</cp:lastPrinted>
  <dcterms:created xsi:type="dcterms:W3CDTF">2021-02-09T14:24:39Z</dcterms:created>
  <dcterms:modified xsi:type="dcterms:W3CDTF">2022-08-05T14:38:37Z</dcterms:modified>
  <cp:category/>
  <cp:version/>
  <cp:contentType/>
  <cp:contentStatus/>
</cp:coreProperties>
</file>